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5" windowWidth="14805" windowHeight="8010"/>
  </bookViews>
  <sheets>
    <sheet name="data" sheetId="3" r:id="rId1"/>
    <sheet name="matrix" sheetId="4" r:id="rId2"/>
  </sheets>
  <definedNames>
    <definedName name="_xlnm._FilterDatabase" localSheetId="0" hidden="1">data!$A$1:$AL$18</definedName>
  </definedNames>
  <calcPr calcId="144525"/>
</workbook>
</file>

<file path=xl/calcChain.xml><?xml version="1.0" encoding="utf-8"?>
<calcChain xmlns="http://schemas.openxmlformats.org/spreadsheetml/2006/main">
  <c r="I3" i="3" l="1"/>
  <c r="L3" i="3" s="1"/>
  <c r="I4" i="3"/>
  <c r="L4" i="3" s="1"/>
  <c r="L6" i="3"/>
  <c r="J6" i="3"/>
  <c r="K6" i="3" s="1"/>
  <c r="I6" i="3"/>
  <c r="L14" i="3"/>
  <c r="J14" i="3"/>
  <c r="K14" i="3" s="1"/>
  <c r="I14" i="3"/>
  <c r="I5" i="3"/>
  <c r="L5" i="3" s="1"/>
  <c r="J3" i="3" l="1"/>
  <c r="K3" i="3"/>
  <c r="J4" i="3"/>
  <c r="K4" i="3" s="1"/>
  <c r="J5" i="3"/>
  <c r="K5" i="3" s="1"/>
  <c r="I16" i="3" l="1"/>
  <c r="J16" i="3" s="1"/>
  <c r="K16" i="3" l="1"/>
  <c r="L16" i="3"/>
  <c r="I19" i="3"/>
  <c r="J19" i="3" s="1"/>
  <c r="I18" i="3"/>
  <c r="L18" i="3" s="1"/>
  <c r="I17" i="3"/>
  <c r="J17" i="3" s="1"/>
  <c r="I15" i="3"/>
  <c r="J15" i="3" s="1"/>
  <c r="I13" i="3"/>
  <c r="J13" i="3" s="1"/>
  <c r="I12" i="3"/>
  <c r="J12" i="3" s="1"/>
  <c r="I11" i="3"/>
  <c r="J11" i="3" s="1"/>
  <c r="I10" i="3"/>
  <c r="J10" i="3" s="1"/>
  <c r="I9" i="3"/>
  <c r="J9" i="3" s="1"/>
  <c r="I7" i="3"/>
  <c r="J7" i="3" s="1"/>
  <c r="I2" i="3"/>
  <c r="L2" i="3" s="1"/>
  <c r="J2" i="3" l="1"/>
  <c r="K2" i="3" s="1"/>
  <c r="L7" i="3"/>
  <c r="L10" i="3"/>
  <c r="L15" i="3"/>
  <c r="L17" i="3"/>
  <c r="L19" i="3"/>
  <c r="J18" i="3"/>
  <c r="K18" i="3" s="1"/>
  <c r="L9" i="3"/>
  <c r="L11" i="3"/>
  <c r="L12" i="3"/>
  <c r="L13" i="3"/>
  <c r="K7" i="3"/>
  <c r="K10" i="3"/>
  <c r="K9" i="3"/>
  <c r="K11" i="3"/>
  <c r="K12" i="3"/>
  <c r="K13" i="3"/>
  <c r="K15" i="3"/>
  <c r="K17" i="3"/>
  <c r="K19" i="3"/>
</calcChain>
</file>

<file path=xl/sharedStrings.xml><?xml version="1.0" encoding="utf-8"?>
<sst xmlns="http://schemas.openxmlformats.org/spreadsheetml/2006/main" count="126" uniqueCount="66">
  <si>
    <t>TA</t>
  </si>
  <si>
    <t>GP</t>
  </si>
  <si>
    <t>Name</t>
  </si>
  <si>
    <t>Designation</t>
  </si>
  <si>
    <t>Commissioner of Income Tax</t>
  </si>
  <si>
    <t>Jt Commissioner of Income Tax</t>
  </si>
  <si>
    <t>Administrative Officer Gr III</t>
  </si>
  <si>
    <t>Tax Assistant</t>
  </si>
  <si>
    <t>Office Superintendent</t>
  </si>
  <si>
    <t>Income Tax Inspector</t>
  </si>
  <si>
    <t>Sr Tax Assistant</t>
  </si>
  <si>
    <t>MTS</t>
  </si>
  <si>
    <t>Status</t>
  </si>
  <si>
    <t>ITI</t>
  </si>
  <si>
    <t>ITO</t>
  </si>
  <si>
    <t>Pay Band</t>
  </si>
  <si>
    <t>Basic Pay</t>
  </si>
  <si>
    <t>BP +GP</t>
  </si>
  <si>
    <t>DA as on 01012016</t>
  </si>
  <si>
    <t>Total of existing pay</t>
  </si>
  <si>
    <t>applicable level inpay Matrix</t>
  </si>
  <si>
    <t>Amount arrived by multiplying 2.57</t>
  </si>
  <si>
    <t>Pay afer incerment</t>
  </si>
  <si>
    <t>5200-20200</t>
  </si>
  <si>
    <t>9300-34800</t>
  </si>
  <si>
    <t>15600-39100</t>
  </si>
  <si>
    <t>37400-67000</t>
  </si>
  <si>
    <t>67000-79000</t>
  </si>
  <si>
    <t>75500-80000</t>
  </si>
  <si>
    <t>MTS/NS</t>
  </si>
  <si>
    <t>NS</t>
  </si>
  <si>
    <t>SR TA</t>
  </si>
  <si>
    <t>AC</t>
  </si>
  <si>
    <t>DC</t>
  </si>
  <si>
    <t>JC</t>
  </si>
  <si>
    <t>Grade Pay</t>
  </si>
  <si>
    <t>Level</t>
  </si>
  <si>
    <t>13A</t>
  </si>
  <si>
    <t>Index</t>
  </si>
  <si>
    <t>01.07.2017</t>
  </si>
  <si>
    <t>01.07.2016</t>
  </si>
  <si>
    <t>Date of Next Increment</t>
  </si>
  <si>
    <t>Annual Increment</t>
  </si>
  <si>
    <t>New pay as on 01012016</t>
  </si>
  <si>
    <t>Dy Commissioner of Income Tax</t>
  </si>
  <si>
    <t>Please enter the following data</t>
  </si>
  <si>
    <t>Substantive/Officiating</t>
  </si>
  <si>
    <t>Basic pay as on 01.01.2016</t>
  </si>
  <si>
    <t>Grade pay as on 01.01.2016</t>
  </si>
  <si>
    <t>New pay as on 1.1.16</t>
  </si>
  <si>
    <t>Name of the official</t>
  </si>
  <si>
    <t>Designation of official</t>
  </si>
  <si>
    <t>Applicable Cell in the level either equal to or just above the amount</t>
  </si>
  <si>
    <t xml:space="preserve">Applicable cell </t>
  </si>
  <si>
    <t>Pay after incerement</t>
  </si>
  <si>
    <t>Cell</t>
  </si>
  <si>
    <t>Match the pay arrived in Colomn L in the matrix table in the applicable LEVEL</t>
  </si>
  <si>
    <t>Match the cell of the pay of Colomn N and give the input</t>
  </si>
  <si>
    <t>Pay mentiontined in the next cell of the pay fixed as on 01.01.2016 of the same level</t>
  </si>
  <si>
    <t>Enter the data in the pay fixation format</t>
  </si>
  <si>
    <t>Income Tax Officer 4800 Grade Pay</t>
  </si>
  <si>
    <t>Income Tax Officer 5400 Grade Pay</t>
  </si>
  <si>
    <t>Stenographer Gr II 2400 GP</t>
  </si>
  <si>
    <t>Stenographer Gr II 4200 GP</t>
  </si>
  <si>
    <t>Asst Commissioner of Income Tax</t>
  </si>
  <si>
    <t>Addl Commissioner of Income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</si>
</sst>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sz val="14"/>
      <color theme="1"/>
      <name val="Verdana"/>
      <family val="2"/>
    </font>
    <font>
      <b/>
      <sz val="16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2" borderId="0" xfId="0" applyFont="1" applyFill="1" applyBorder="1"/>
    <xf numFmtId="0" fontId="2" fillId="0" borderId="0" xfId="4" applyFont="1" applyFill="1" applyBorder="1"/>
    <xf numFmtId="0" fontId="0" fillId="0" borderId="0" xfId="0" applyBorder="1" applyAlignment="1">
      <alignment vertical="top" wrapText="1"/>
    </xf>
    <xf numFmtId="0" fontId="4" fillId="0" borderId="0" xfId="0" applyFont="1"/>
    <xf numFmtId="0" fontId="5" fillId="0" borderId="0" xfId="0" applyFont="1" applyBorder="1"/>
    <xf numFmtId="1" fontId="5" fillId="0" borderId="0" xfId="1" applyNumberFormat="1" applyFont="1" applyFill="1" applyBorder="1"/>
    <xf numFmtId="0" fontId="6" fillId="0" borderId="0" xfId="4" applyFont="1" applyFill="1" applyBorder="1"/>
    <xf numFmtId="1" fontId="5" fillId="0" borderId="0" xfId="14" applyNumberFormat="1" applyFont="1" applyFill="1" applyBorder="1"/>
    <xf numFmtId="1" fontId="5" fillId="0" borderId="0" xfId="8" applyNumberFormat="1" applyFont="1" applyFill="1" applyBorder="1"/>
    <xf numFmtId="1" fontId="5" fillId="0" borderId="0" xfId="3" applyNumberFormat="1" applyFont="1" applyFill="1" applyBorder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3" borderId="1" xfId="0" applyFont="1" applyFill="1" applyBorder="1"/>
    <xf numFmtId="0" fontId="8" fillId="4" borderId="1" xfId="0" applyFont="1" applyFill="1" applyBorder="1"/>
    <xf numFmtId="0" fontId="8" fillId="5" borderId="1" xfId="0" applyFont="1" applyFill="1" applyBorder="1"/>
    <xf numFmtId="0" fontId="8" fillId="6" borderId="1" xfId="0" applyFont="1" applyFill="1" applyBorder="1"/>
    <xf numFmtId="0" fontId="8" fillId="0" borderId="1" xfId="0" applyFont="1" applyBorder="1" applyAlignment="1">
      <alignment horizontal="center"/>
    </xf>
    <xf numFmtId="0" fontId="8" fillId="3" borderId="0" xfId="0" applyFont="1" applyFill="1"/>
    <xf numFmtId="0" fontId="8" fillId="4" borderId="0" xfId="0" applyFont="1" applyFill="1"/>
    <xf numFmtId="0" fontId="8" fillId="5" borderId="0" xfId="0" applyFont="1" applyFill="1"/>
    <xf numFmtId="0" fontId="8" fillId="6" borderId="0" xfId="0" applyFont="1" applyFill="1"/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1" fontId="5" fillId="0" borderId="1" xfId="0" applyNumberFormat="1" applyFont="1" applyBorder="1"/>
    <xf numFmtId="0" fontId="6" fillId="0" borderId="1" xfId="4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1" xfId="0" applyFont="1" applyFill="1" applyBorder="1"/>
    <xf numFmtId="1" fontId="5" fillId="0" borderId="1" xfId="1" applyNumberFormat="1" applyFont="1" applyFill="1" applyBorder="1"/>
    <xf numFmtId="14" fontId="5" fillId="0" borderId="1" xfId="4" applyNumberFormat="1" applyFont="1" applyFill="1" applyBorder="1"/>
    <xf numFmtId="0" fontId="4" fillId="7" borderId="0" xfId="0" applyFont="1" applyFill="1"/>
    <xf numFmtId="0" fontId="4" fillId="8" borderId="1" xfId="0" applyFont="1" applyFill="1" applyBorder="1" applyAlignment="1">
      <alignment horizontal="center" wrapText="1"/>
    </xf>
    <xf numFmtId="1" fontId="5" fillId="8" borderId="1" xfId="1" applyNumberFormat="1" applyFont="1" applyFill="1" applyBorder="1"/>
    <xf numFmtId="0" fontId="5" fillId="8" borderId="1" xfId="0" applyFont="1" applyFill="1" applyBorder="1"/>
    <xf numFmtId="1" fontId="5" fillId="8" borderId="1" xfId="8" applyNumberFormat="1" applyFont="1" applyFill="1" applyBorder="1"/>
    <xf numFmtId="1" fontId="5" fillId="8" borderId="1" xfId="3" applyNumberFormat="1" applyFont="1" applyFill="1" applyBorder="1"/>
    <xf numFmtId="1" fontId="5" fillId="8" borderId="1" xfId="14" applyNumberFormat="1" applyFont="1" applyFill="1" applyBorder="1"/>
    <xf numFmtId="0" fontId="5" fillId="8" borderId="1" xfId="4" applyFont="1" applyFill="1" applyBorder="1"/>
    <xf numFmtId="0" fontId="4" fillId="8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0" fontId="6" fillId="9" borderId="1" xfId="0" applyFont="1" applyFill="1" applyBorder="1"/>
    <xf numFmtId="1" fontId="6" fillId="9" borderId="1" xfId="1" applyNumberFormat="1" applyFont="1" applyFill="1" applyBorder="1"/>
    <xf numFmtId="0" fontId="6" fillId="9" borderId="1" xfId="4" applyFont="1" applyFill="1" applyBorder="1"/>
    <xf numFmtId="1" fontId="6" fillId="9" borderId="1" xfId="5" applyNumberFormat="1" applyFont="1" applyFill="1" applyBorder="1"/>
    <xf numFmtId="1" fontId="6" fillId="9" borderId="1" xfId="3" applyNumberFormat="1" applyFont="1" applyFill="1" applyBorder="1"/>
    <xf numFmtId="1" fontId="6" fillId="9" borderId="1" xfId="8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" fontId="5" fillId="0" borderId="1" xfId="4" applyNumberFormat="1" applyFont="1" applyFill="1" applyBorder="1"/>
    <xf numFmtId="1" fontId="5" fillId="0" borderId="1" xfId="23" applyNumberFormat="1" applyFont="1" applyFill="1" applyBorder="1"/>
    <xf numFmtId="1" fontId="5" fillId="0" borderId="1" xfId="8" applyNumberFormat="1" applyFont="1" applyFill="1" applyBorder="1"/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4" fillId="10" borderId="1" xfId="0" applyFont="1" applyFill="1" applyBorder="1" applyAlignment="1">
      <alignment horizontal="center" wrapText="1"/>
    </xf>
    <xf numFmtId="1" fontId="5" fillId="10" borderId="1" xfId="1" applyNumberFormat="1" applyFont="1" applyFill="1" applyBorder="1"/>
    <xf numFmtId="0" fontId="3" fillId="10" borderId="1" xfId="0" applyFont="1" applyFill="1" applyBorder="1"/>
    <xf numFmtId="0" fontId="5" fillId="10" borderId="1" xfId="0" applyFont="1" applyFill="1" applyBorder="1"/>
    <xf numFmtId="1" fontId="5" fillId="10" borderId="1" xfId="14" applyNumberFormat="1" applyFont="1" applyFill="1" applyBorder="1"/>
    <xf numFmtId="0" fontId="2" fillId="10" borderId="1" xfId="0" applyFont="1" applyFill="1" applyBorder="1"/>
    <xf numFmtId="0" fontId="6" fillId="10" borderId="1" xfId="4" applyFont="1" applyFill="1" applyBorder="1"/>
    <xf numFmtId="1" fontId="5" fillId="10" borderId="1" xfId="8" applyNumberFormat="1" applyFont="1" applyFill="1" applyBorder="1"/>
    <xf numFmtId="1" fontId="5" fillId="10" borderId="1" xfId="3" applyNumberFormat="1" applyFont="1" applyFill="1" applyBorder="1"/>
    <xf numFmtId="0" fontId="4" fillId="4" borderId="1" xfId="0" applyFont="1" applyFill="1" applyBorder="1" applyAlignment="1">
      <alignment horizontal="center" wrapText="1"/>
    </xf>
    <xf numFmtId="1" fontId="5" fillId="4" borderId="1" xfId="1" applyNumberFormat="1" applyFont="1" applyFill="1" applyBorder="1"/>
    <xf numFmtId="0" fontId="5" fillId="4" borderId="1" xfId="0" applyFont="1" applyFill="1" applyBorder="1"/>
    <xf numFmtId="1" fontId="5" fillId="4" borderId="1" xfId="14" applyNumberFormat="1" applyFont="1" applyFill="1" applyBorder="1"/>
    <xf numFmtId="0" fontId="6" fillId="4" borderId="1" xfId="4" applyFont="1" applyFill="1" applyBorder="1"/>
    <xf numFmtId="1" fontId="5" fillId="4" borderId="1" xfId="8" applyNumberFormat="1" applyFont="1" applyFill="1" applyBorder="1"/>
    <xf numFmtId="1" fontId="5" fillId="4" borderId="1" xfId="3" applyNumberFormat="1" applyFont="1" applyFill="1" applyBorder="1"/>
    <xf numFmtId="0" fontId="5" fillId="10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</cellXfs>
  <cellStyles count="24">
    <cellStyle name="Normal" xfId="0" builtinId="0"/>
    <cellStyle name="Normal 10" xfId="11"/>
    <cellStyle name="Normal 13" xfId="13"/>
    <cellStyle name="Normal 16" xfId="22"/>
    <cellStyle name="Normal 19" xfId="17"/>
    <cellStyle name="Normal 2 10" xfId="3"/>
    <cellStyle name="Normal 2 13" xfId="4"/>
    <cellStyle name="Normal 2 16" xfId="21"/>
    <cellStyle name="Normal 2 19" xfId="16"/>
    <cellStyle name="Normal 2 22" xfId="14"/>
    <cellStyle name="Normal 2 23" xfId="12"/>
    <cellStyle name="Normal 2 24" xfId="19"/>
    <cellStyle name="Normal 2 26" xfId="1"/>
    <cellStyle name="Normal 2 27" xfId="23"/>
    <cellStyle name="Normal 2 5" xfId="6"/>
    <cellStyle name="Normal 2 7" xfId="5"/>
    <cellStyle name="Normal 2 9" xfId="8"/>
    <cellStyle name="Normal 22" xfId="15"/>
    <cellStyle name="Normal 23" xfId="18"/>
    <cellStyle name="Normal 24" xfId="20"/>
    <cellStyle name="Normal 3" xfId="2"/>
    <cellStyle name="Normal 5" xfId="7"/>
    <cellStyle name="Normal 7" xfId="10"/>
    <cellStyle name="Normal 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13607</xdr:colOff>
      <xdr:row>21</xdr:row>
      <xdr:rowOff>13606</xdr:rowOff>
    </xdr:from>
    <xdr:to>
      <xdr:col>11</xdr:col>
      <xdr:colOff>503464</xdr:colOff>
      <xdr:row>38</xdr:row>
      <xdr:rowOff>27213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15" t="22145" r="38548" b="17899"/>
        <a:stretch/>
      </xdr:blipFill>
      <xdr:spPr>
        <a:xfrm>
          <a:off x="4993821" y="3809999"/>
          <a:ext cx="5851072" cy="4395107"/>
        </a:xfrm>
        <a:prstGeom prst="rect">
          <a:avLst/>
        </a:prstGeom>
      </xdr:spPr>
    </xdr:pic>
    <xdr:clientData/>
  </xdr:twoCellAnchor>
  <xdr:twoCellAnchor>
    <xdr:from>
      <xdr:col>3</xdr:col>
      <xdr:colOff>340179</xdr:colOff>
      <xdr:row>33</xdr:row>
      <xdr:rowOff>163286</xdr:rowOff>
    </xdr:from>
    <xdr:to>
      <xdr:col>3</xdr:col>
      <xdr:colOff>530679</xdr:colOff>
      <xdr:row>40</xdr:row>
      <xdr:rowOff>40822</xdr:rowOff>
    </xdr:to>
    <xdr:cxnSp macro="">
      <xdr:nvCxnSpPr>
        <xdr:cNvPr id="4" name="Straight Arrow Connector 3"/>
        <xdr:cNvCxnSpPr/>
      </xdr:nvCxnSpPr>
      <xdr:spPr>
        <a:xfrm flipV="1">
          <a:off x="4735286" y="8286750"/>
          <a:ext cx="190500" cy="121103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714375</xdr:colOff>
      <xdr:row>23</xdr:row>
      <xdr:rowOff>66675</xdr:rowOff>
    </xdr:from>
    <xdr:to>
      <xdr:col>12</xdr:col>
      <xdr:colOff>828675</xdr:colOff>
      <xdr:row>23</xdr:row>
      <xdr:rowOff>76200</xdr:rowOff>
    </xdr:to>
    <xdr:cxnSp macro="">
      <xdr:nvCxnSpPr>
        <xdr:cNvPr id="6" name="Straight Arrow Connector 5"/>
        <xdr:cNvCxnSpPr/>
      </xdr:nvCxnSpPr>
      <xdr:spPr>
        <a:xfrm flipH="1" flipV="1">
          <a:off x="11029950" y="4229100"/>
          <a:ext cx="9906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77"/>
  <sheetViews>
    <sheetView tabSelected="1" view="pageBreakPreview" topLeftCell="A10" zoomScale="85" zoomScaleNormal="145" zoomScaleSheetLayoutView="85" workbookViewId="0">
      <selection activeCell="C34" sqref="C34"/>
    </sheetView>
  </sheetViews>
  <sheetFormatPr defaultRowHeight="15" x14ac:dyDescent="0.25"/>
  <cols>
    <col min="1" max="1" width="5.28515625" style="6" customWidth="1"/>
    <col min="2" max="2" width="25" style="14" customWidth="1"/>
    <col min="3" max="3" width="35.5703125" style="14" bestFit="1" customWidth="1"/>
    <col min="4" max="4" width="8.7109375" style="6" customWidth="1"/>
    <col min="5" max="5" width="14.140625" style="6" customWidth="1"/>
    <col min="6" max="6" width="11" style="38" customWidth="1"/>
    <col min="7" max="7" width="10.5703125" style="46" customWidth="1"/>
    <col min="8" max="8" width="9" style="46" customWidth="1"/>
    <col min="9" max="9" width="10.7109375" style="6" customWidth="1"/>
    <col min="10" max="10" width="12.5703125" style="6" customWidth="1"/>
    <col min="11" max="11" width="12.140625" style="6" customWidth="1"/>
    <col min="12" max="12" width="13.140625" style="6" customWidth="1"/>
    <col min="13" max="13" width="13.42578125" style="34" customWidth="1"/>
    <col min="14" max="14" width="14" style="34" customWidth="1"/>
    <col min="15" max="15" width="12.85546875" style="6" customWidth="1"/>
    <col min="16" max="16" width="11.140625" style="47" customWidth="1"/>
    <col min="17" max="17" width="12.7109375" style="6" customWidth="1"/>
    <col min="18" max="28" width="6" style="6" customWidth="1"/>
  </cols>
  <sheetData>
    <row r="1" spans="1:38" ht="86.25" x14ac:dyDescent="0.25">
      <c r="A1" s="30"/>
      <c r="B1" s="53" t="s">
        <v>2</v>
      </c>
      <c r="C1" s="53" t="s">
        <v>3</v>
      </c>
      <c r="D1" s="30" t="s">
        <v>12</v>
      </c>
      <c r="E1" s="30" t="s">
        <v>15</v>
      </c>
      <c r="F1" s="60" t="s">
        <v>20</v>
      </c>
      <c r="G1" s="39" t="s">
        <v>16</v>
      </c>
      <c r="H1" s="39" t="s">
        <v>1</v>
      </c>
      <c r="I1" s="30" t="s">
        <v>17</v>
      </c>
      <c r="J1" s="30" t="s">
        <v>18</v>
      </c>
      <c r="K1" s="30" t="s">
        <v>19</v>
      </c>
      <c r="L1" s="30" t="s">
        <v>21</v>
      </c>
      <c r="M1" s="67" t="s">
        <v>43</v>
      </c>
      <c r="N1" s="67" t="s">
        <v>52</v>
      </c>
      <c r="O1" s="30" t="s">
        <v>42</v>
      </c>
      <c r="P1" s="76" t="s">
        <v>22</v>
      </c>
      <c r="Q1" s="30" t="s">
        <v>41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38" s="2" customFormat="1" ht="12.75" x14ac:dyDescent="0.2">
      <c r="A2" s="29">
        <v>1</v>
      </c>
      <c r="B2" s="54"/>
      <c r="C2" s="54" t="s">
        <v>4</v>
      </c>
      <c r="D2" s="29"/>
      <c r="E2" s="29" t="s">
        <v>26</v>
      </c>
      <c r="F2" s="36">
        <v>14</v>
      </c>
      <c r="G2" s="40"/>
      <c r="H2" s="40"/>
      <c r="I2" s="36">
        <f t="shared" ref="I2:I10" si="0">G2+H2</f>
        <v>0</v>
      </c>
      <c r="J2" s="36">
        <f t="shared" ref="J2:J10" si="1">ROUND((I2*125/100),0)</f>
        <v>0</v>
      </c>
      <c r="K2" s="36">
        <f t="shared" ref="K2:K10" si="2">I2+J2</f>
        <v>0</v>
      </c>
      <c r="L2" s="36">
        <f t="shared" ref="L2:L10" si="3">ROUND((I2*2.57),0)</f>
        <v>0</v>
      </c>
      <c r="M2" s="68"/>
      <c r="N2" s="69"/>
      <c r="O2" s="36" t="s">
        <v>40</v>
      </c>
      <c r="P2" s="77"/>
      <c r="Q2" s="36" t="s">
        <v>39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38" s="2" customFormat="1" x14ac:dyDescent="0.25">
      <c r="A3" s="31">
        <v>2</v>
      </c>
      <c r="B3" s="54"/>
      <c r="C3" s="56" t="s">
        <v>65</v>
      </c>
      <c r="D3" s="35"/>
      <c r="E3" s="29" t="s">
        <v>25</v>
      </c>
      <c r="F3" s="61">
        <v>13</v>
      </c>
      <c r="G3" s="41"/>
      <c r="H3" s="41"/>
      <c r="I3" s="36">
        <f t="shared" si="0"/>
        <v>0</v>
      </c>
      <c r="J3" s="36">
        <f t="shared" si="1"/>
        <v>0</v>
      </c>
      <c r="K3" s="36">
        <f t="shared" si="2"/>
        <v>0</v>
      </c>
      <c r="L3" s="36">
        <f t="shared" si="3"/>
        <v>0</v>
      </c>
      <c r="M3" s="70"/>
      <c r="N3" s="69"/>
      <c r="O3" s="36" t="s">
        <v>40</v>
      </c>
      <c r="P3" s="78"/>
      <c r="Q3" s="36" t="s">
        <v>39</v>
      </c>
      <c r="R3" s="7"/>
      <c r="S3" s="13"/>
      <c r="T3" s="13"/>
      <c r="U3" s="13"/>
      <c r="V3" s="13"/>
      <c r="W3" s="13"/>
      <c r="X3" s="13"/>
      <c r="Y3" s="13"/>
      <c r="Z3" s="13"/>
      <c r="AA3" s="13"/>
      <c r="AB3" s="13"/>
      <c r="AC3" s="1"/>
      <c r="AD3" s="1"/>
      <c r="AE3" s="1"/>
      <c r="AF3" s="1"/>
      <c r="AG3" s="1"/>
      <c r="AH3" s="1"/>
      <c r="AI3" s="1"/>
    </row>
    <row r="4" spans="1:38" s="2" customFormat="1" x14ac:dyDescent="0.25">
      <c r="A4" s="29">
        <v>3</v>
      </c>
      <c r="B4" s="54"/>
      <c r="C4" s="56" t="s">
        <v>5</v>
      </c>
      <c r="D4" s="35"/>
      <c r="E4" s="29" t="s">
        <v>25</v>
      </c>
      <c r="F4" s="61">
        <v>12</v>
      </c>
      <c r="G4" s="41"/>
      <c r="H4" s="41"/>
      <c r="I4" s="36">
        <f t="shared" ref="I4" si="4">G4+H4</f>
        <v>0</v>
      </c>
      <c r="J4" s="36">
        <f t="shared" ref="J4" si="5">ROUND((I4*125/100),0)</f>
        <v>0</v>
      </c>
      <c r="K4" s="36">
        <f t="shared" ref="K4" si="6">I4+J4</f>
        <v>0</v>
      </c>
      <c r="L4" s="36">
        <f t="shared" ref="L4" si="7">ROUND((I4*2.57),0)</f>
        <v>0</v>
      </c>
      <c r="M4" s="70"/>
      <c r="N4" s="69"/>
      <c r="O4" s="36" t="s">
        <v>40</v>
      </c>
      <c r="P4" s="78"/>
      <c r="Q4" s="36" t="s">
        <v>39</v>
      </c>
      <c r="R4" s="7"/>
      <c r="S4" s="13"/>
      <c r="T4" s="13"/>
      <c r="U4" s="13"/>
      <c r="V4" s="13"/>
      <c r="W4" s="13"/>
      <c r="X4" s="13"/>
      <c r="Y4" s="13"/>
      <c r="Z4" s="13"/>
      <c r="AA4" s="13"/>
      <c r="AB4" s="13"/>
      <c r="AC4" s="1"/>
      <c r="AD4" s="1"/>
      <c r="AE4" s="1"/>
      <c r="AF4" s="1"/>
      <c r="AG4" s="1"/>
      <c r="AH4" s="1"/>
      <c r="AI4" s="1"/>
    </row>
    <row r="5" spans="1:38" s="2" customFormat="1" x14ac:dyDescent="0.25">
      <c r="A5" s="31">
        <v>4</v>
      </c>
      <c r="B5" s="54"/>
      <c r="C5" s="56" t="s">
        <v>44</v>
      </c>
      <c r="D5" s="35"/>
      <c r="E5" s="29" t="s">
        <v>25</v>
      </c>
      <c r="F5" s="61">
        <v>11</v>
      </c>
      <c r="G5" s="41"/>
      <c r="H5" s="41"/>
      <c r="I5" s="36">
        <f t="shared" si="0"/>
        <v>0</v>
      </c>
      <c r="J5" s="36">
        <f t="shared" si="1"/>
        <v>0</v>
      </c>
      <c r="K5" s="36">
        <f t="shared" si="2"/>
        <v>0</v>
      </c>
      <c r="L5" s="36">
        <f t="shared" si="3"/>
        <v>0</v>
      </c>
      <c r="M5" s="70"/>
      <c r="N5" s="69"/>
      <c r="O5" s="36" t="s">
        <v>40</v>
      </c>
      <c r="P5" s="78"/>
      <c r="Q5" s="36" t="s">
        <v>39</v>
      </c>
      <c r="R5" s="7"/>
      <c r="S5" s="13"/>
      <c r="T5" s="13"/>
      <c r="U5" s="13"/>
      <c r="V5" s="13"/>
      <c r="W5" s="13"/>
      <c r="X5" s="13"/>
      <c r="Y5" s="13"/>
      <c r="Z5" s="13"/>
      <c r="AA5" s="13"/>
      <c r="AB5" s="13"/>
      <c r="AC5" s="1"/>
      <c r="AD5" s="1"/>
      <c r="AE5" s="1"/>
      <c r="AF5" s="1"/>
      <c r="AG5" s="1"/>
      <c r="AH5" s="1"/>
      <c r="AI5" s="1"/>
    </row>
    <row r="6" spans="1:38" s="2" customFormat="1" x14ac:dyDescent="0.25">
      <c r="A6" s="29">
        <v>5</v>
      </c>
      <c r="B6" s="54"/>
      <c r="C6" s="56" t="s">
        <v>64</v>
      </c>
      <c r="D6" s="35"/>
      <c r="E6" s="29" t="s">
        <v>25</v>
      </c>
      <c r="F6" s="61">
        <v>10</v>
      </c>
      <c r="G6" s="41"/>
      <c r="H6" s="41"/>
      <c r="I6" s="36">
        <f t="shared" ref="I6" si="8">G6+H6</f>
        <v>0</v>
      </c>
      <c r="J6" s="36">
        <f t="shared" ref="J6" si="9">ROUND((I6*125/100),0)</f>
        <v>0</v>
      </c>
      <c r="K6" s="36">
        <f t="shared" ref="K6" si="10">I6+J6</f>
        <v>0</v>
      </c>
      <c r="L6" s="36">
        <f t="shared" ref="L6" si="11">ROUND((I6*2.57),0)</f>
        <v>0</v>
      </c>
      <c r="M6" s="70"/>
      <c r="N6" s="69"/>
      <c r="O6" s="36" t="s">
        <v>40</v>
      </c>
      <c r="P6" s="78"/>
      <c r="Q6" s="36" t="s">
        <v>39</v>
      </c>
      <c r="R6" s="7"/>
      <c r="S6" s="13"/>
      <c r="T6" s="13"/>
      <c r="U6" s="13"/>
      <c r="V6" s="13"/>
      <c r="W6" s="13"/>
      <c r="X6" s="13"/>
      <c r="Y6" s="13"/>
      <c r="Z6" s="13"/>
      <c r="AA6" s="13"/>
      <c r="AB6" s="13"/>
      <c r="AC6" s="1"/>
      <c r="AD6" s="1"/>
      <c r="AE6" s="1"/>
      <c r="AF6" s="1"/>
      <c r="AG6" s="1"/>
      <c r="AH6" s="1"/>
      <c r="AI6" s="1"/>
    </row>
    <row r="7" spans="1:38" s="2" customFormat="1" ht="12.75" x14ac:dyDescent="0.2">
      <c r="A7" s="31">
        <v>6</v>
      </c>
      <c r="B7" s="54"/>
      <c r="C7" s="54" t="s">
        <v>61</v>
      </c>
      <c r="D7" s="29"/>
      <c r="E7" s="29" t="s">
        <v>24</v>
      </c>
      <c r="F7" s="35">
        <v>9</v>
      </c>
      <c r="G7" s="41"/>
      <c r="H7" s="41"/>
      <c r="I7" s="36">
        <f t="shared" si="0"/>
        <v>0</v>
      </c>
      <c r="J7" s="36">
        <f t="shared" si="1"/>
        <v>0</v>
      </c>
      <c r="K7" s="36">
        <f t="shared" si="2"/>
        <v>0</v>
      </c>
      <c r="L7" s="36">
        <f t="shared" si="3"/>
        <v>0</v>
      </c>
      <c r="M7" s="70"/>
      <c r="N7" s="69"/>
      <c r="O7" s="36" t="s">
        <v>40</v>
      </c>
      <c r="P7" s="78"/>
      <c r="Q7" s="36" t="s">
        <v>39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8" s="2" customFormat="1" ht="12.75" x14ac:dyDescent="0.2">
      <c r="A8" s="29">
        <v>7</v>
      </c>
      <c r="B8" s="54"/>
      <c r="C8" s="54" t="s">
        <v>60</v>
      </c>
      <c r="D8" s="29"/>
      <c r="E8" s="29" t="s">
        <v>24</v>
      </c>
      <c r="F8" s="35">
        <v>8</v>
      </c>
      <c r="G8" s="41"/>
      <c r="H8" s="41"/>
      <c r="I8" s="36"/>
      <c r="J8" s="36"/>
      <c r="K8" s="36"/>
      <c r="L8" s="36"/>
      <c r="M8" s="70"/>
      <c r="N8" s="69"/>
      <c r="O8" s="36"/>
      <c r="P8" s="78"/>
      <c r="Q8" s="36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8" s="1" customFormat="1" x14ac:dyDescent="0.25">
      <c r="A9" s="31">
        <v>8</v>
      </c>
      <c r="B9" s="54"/>
      <c r="C9" s="54" t="s">
        <v>6</v>
      </c>
      <c r="D9" s="29"/>
      <c r="E9" s="29" t="s">
        <v>24</v>
      </c>
      <c r="F9" s="35">
        <v>7</v>
      </c>
      <c r="G9" s="41"/>
      <c r="H9" s="41"/>
      <c r="I9" s="36">
        <f t="shared" si="0"/>
        <v>0</v>
      </c>
      <c r="J9" s="36">
        <f t="shared" si="1"/>
        <v>0</v>
      </c>
      <c r="K9" s="36">
        <f t="shared" si="2"/>
        <v>0</v>
      </c>
      <c r="L9" s="36">
        <f t="shared" si="3"/>
        <v>0</v>
      </c>
      <c r="M9" s="70"/>
      <c r="N9" s="69"/>
      <c r="O9" s="36" t="s">
        <v>40</v>
      </c>
      <c r="P9" s="78"/>
      <c r="Q9" s="36" t="s">
        <v>39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s="1" customFormat="1" x14ac:dyDescent="0.25">
      <c r="A10" s="29">
        <v>9</v>
      </c>
      <c r="B10" s="54"/>
      <c r="C10" s="54" t="s">
        <v>9</v>
      </c>
      <c r="D10" s="29"/>
      <c r="E10" s="29" t="s">
        <v>24</v>
      </c>
      <c r="F10" s="35">
        <v>7</v>
      </c>
      <c r="G10" s="41"/>
      <c r="H10" s="41"/>
      <c r="I10" s="36">
        <f t="shared" si="0"/>
        <v>0</v>
      </c>
      <c r="J10" s="36">
        <f t="shared" si="1"/>
        <v>0</v>
      </c>
      <c r="K10" s="36">
        <f t="shared" si="2"/>
        <v>0</v>
      </c>
      <c r="L10" s="36">
        <f t="shared" si="3"/>
        <v>0</v>
      </c>
      <c r="M10" s="70"/>
      <c r="N10" s="69"/>
      <c r="O10" s="36" t="s">
        <v>40</v>
      </c>
      <c r="P10" s="78"/>
      <c r="Q10" s="36" t="s">
        <v>39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3"/>
      <c r="AD10" s="3"/>
      <c r="AE10" s="3"/>
      <c r="AF10" s="3"/>
      <c r="AG10" s="3"/>
      <c r="AH10" s="3"/>
      <c r="AI10" s="3"/>
      <c r="AJ10" s="2"/>
      <c r="AK10" s="2"/>
      <c r="AL10" s="2"/>
    </row>
    <row r="11" spans="1:38" s="1" customFormat="1" x14ac:dyDescent="0.25">
      <c r="A11" s="31">
        <v>10</v>
      </c>
      <c r="B11" s="55"/>
      <c r="C11" s="54" t="s">
        <v>9</v>
      </c>
      <c r="D11" s="29"/>
      <c r="E11" s="29" t="s">
        <v>24</v>
      </c>
      <c r="F11" s="35">
        <v>7</v>
      </c>
      <c r="G11" s="41"/>
      <c r="H11" s="41"/>
      <c r="I11" s="36">
        <f t="shared" ref="I11:I15" si="12">G11+H11</f>
        <v>0</v>
      </c>
      <c r="J11" s="36">
        <f t="shared" ref="J11:J15" si="13">ROUND((I11*125/100),0)</f>
        <v>0</v>
      </c>
      <c r="K11" s="36">
        <f t="shared" ref="K11:K15" si="14">I11+J11</f>
        <v>0</v>
      </c>
      <c r="L11" s="36">
        <f t="shared" ref="L11:L15" si="15">ROUND((I11*2.57),0)</f>
        <v>0</v>
      </c>
      <c r="M11" s="70"/>
      <c r="N11" s="69"/>
      <c r="O11" s="36" t="s">
        <v>40</v>
      </c>
      <c r="P11" s="78"/>
      <c r="Q11" s="36" t="s">
        <v>39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s="1" customFormat="1" x14ac:dyDescent="0.25">
      <c r="A12" s="29">
        <v>11</v>
      </c>
      <c r="B12" s="54"/>
      <c r="C12" s="54" t="s">
        <v>8</v>
      </c>
      <c r="D12" s="29"/>
      <c r="E12" s="29" t="s">
        <v>24</v>
      </c>
      <c r="F12" s="35">
        <v>6</v>
      </c>
      <c r="G12" s="41"/>
      <c r="H12" s="41"/>
      <c r="I12" s="36">
        <f t="shared" si="12"/>
        <v>0</v>
      </c>
      <c r="J12" s="36">
        <f t="shared" si="13"/>
        <v>0</v>
      </c>
      <c r="K12" s="36">
        <f t="shared" si="14"/>
        <v>0</v>
      </c>
      <c r="L12" s="36">
        <f t="shared" si="15"/>
        <v>0</v>
      </c>
      <c r="M12" s="71"/>
      <c r="N12" s="69"/>
      <c r="O12" s="36" t="s">
        <v>40</v>
      </c>
      <c r="P12" s="79"/>
      <c r="Q12" s="36" t="s">
        <v>39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s="2" customFormat="1" ht="12.75" x14ac:dyDescent="0.2">
      <c r="A13" s="31">
        <v>12</v>
      </c>
      <c r="B13" s="54"/>
      <c r="C13" s="54" t="s">
        <v>10</v>
      </c>
      <c r="D13" s="29"/>
      <c r="E13" s="29" t="s">
        <v>24</v>
      </c>
      <c r="F13" s="35">
        <v>6</v>
      </c>
      <c r="G13" s="41"/>
      <c r="H13" s="41"/>
      <c r="I13" s="36">
        <f t="shared" si="12"/>
        <v>0</v>
      </c>
      <c r="J13" s="36">
        <f t="shared" si="13"/>
        <v>0</v>
      </c>
      <c r="K13" s="36">
        <f t="shared" si="14"/>
        <v>0</v>
      </c>
      <c r="L13" s="36">
        <f t="shared" si="15"/>
        <v>0</v>
      </c>
      <c r="M13" s="70"/>
      <c r="N13" s="69"/>
      <c r="O13" s="36" t="s">
        <v>40</v>
      </c>
      <c r="P13" s="78"/>
      <c r="Q13" s="36" t="s">
        <v>39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8" s="2" customFormat="1" ht="12.75" x14ac:dyDescent="0.2">
      <c r="A14" s="29">
        <v>13</v>
      </c>
      <c r="B14" s="54"/>
      <c r="C14" s="54" t="s">
        <v>63</v>
      </c>
      <c r="D14" s="29"/>
      <c r="E14" s="29" t="s">
        <v>24</v>
      </c>
      <c r="F14" s="35">
        <v>6</v>
      </c>
      <c r="G14" s="41"/>
      <c r="H14" s="41"/>
      <c r="I14" s="36">
        <f t="shared" ref="I14" si="16">G14+H14</f>
        <v>0</v>
      </c>
      <c r="J14" s="36">
        <f t="shared" ref="J14" si="17">ROUND((I14*125/100),0)</f>
        <v>0</v>
      </c>
      <c r="K14" s="36">
        <f t="shared" ref="K14" si="18">I14+J14</f>
        <v>0</v>
      </c>
      <c r="L14" s="36">
        <f t="shared" ref="L14" si="19">ROUND((I14*2.57),0)</f>
        <v>0</v>
      </c>
      <c r="M14" s="70"/>
      <c r="N14" s="69"/>
      <c r="O14" s="36" t="s">
        <v>40</v>
      </c>
      <c r="P14" s="78"/>
      <c r="Q14" s="36" t="s">
        <v>39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8" s="2" customFormat="1" x14ac:dyDescent="0.25">
      <c r="A15" s="31">
        <v>14</v>
      </c>
      <c r="B15" s="54"/>
      <c r="C15" s="54" t="s">
        <v>7</v>
      </c>
      <c r="D15" s="29"/>
      <c r="E15" s="29" t="s">
        <v>23</v>
      </c>
      <c r="F15" s="36">
        <v>4</v>
      </c>
      <c r="G15" s="41"/>
      <c r="H15" s="41"/>
      <c r="I15" s="36">
        <f t="shared" si="12"/>
        <v>0</v>
      </c>
      <c r="J15" s="36">
        <f t="shared" si="13"/>
        <v>0</v>
      </c>
      <c r="K15" s="36">
        <f t="shared" si="14"/>
        <v>0</v>
      </c>
      <c r="L15" s="36">
        <f t="shared" si="15"/>
        <v>0</v>
      </c>
      <c r="M15" s="70"/>
      <c r="N15" s="72"/>
      <c r="O15" s="36" t="s">
        <v>40</v>
      </c>
      <c r="P15" s="78"/>
      <c r="Q15" s="36" t="s">
        <v>39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J15" s="1"/>
      <c r="AK15" s="1"/>
      <c r="AL15" s="5"/>
    </row>
    <row r="16" spans="1:38" s="2" customFormat="1" x14ac:dyDescent="0.25">
      <c r="A16" s="29">
        <v>15</v>
      </c>
      <c r="B16" s="56"/>
      <c r="C16" s="54" t="s">
        <v>62</v>
      </c>
      <c r="D16" s="37"/>
      <c r="E16" s="29" t="s">
        <v>23</v>
      </c>
      <c r="F16" s="32">
        <v>4</v>
      </c>
      <c r="G16" s="45"/>
      <c r="H16" s="45"/>
      <c r="I16" s="36">
        <f>G16+H16</f>
        <v>0</v>
      </c>
      <c r="J16" s="36">
        <f>ROUND((I16*125/100),0)</f>
        <v>0</v>
      </c>
      <c r="K16" s="36">
        <f>I16+J16</f>
        <v>0</v>
      </c>
      <c r="L16" s="36">
        <f>ROUND((I16*2.57),0)</f>
        <v>0</v>
      </c>
      <c r="M16" s="73"/>
      <c r="N16" s="73"/>
      <c r="O16" s="36" t="s">
        <v>40</v>
      </c>
      <c r="P16" s="80"/>
      <c r="Q16" s="36" t="s">
        <v>39</v>
      </c>
      <c r="R16" s="9"/>
      <c r="S16" s="4"/>
      <c r="T16" s="4"/>
      <c r="U16" s="4"/>
      <c r="V16" s="4"/>
      <c r="W16" s="4"/>
      <c r="X16" s="4"/>
      <c r="Y16" s="4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5"/>
    </row>
    <row r="17" spans="1:38" s="2" customFormat="1" ht="12.75" x14ac:dyDescent="0.2">
      <c r="A17" s="31">
        <v>16</v>
      </c>
      <c r="B17" s="57"/>
      <c r="C17" s="57" t="s">
        <v>11</v>
      </c>
      <c r="D17" s="29"/>
      <c r="E17" s="29" t="s">
        <v>23</v>
      </c>
      <c r="F17" s="62">
        <v>3</v>
      </c>
      <c r="G17" s="42"/>
      <c r="H17" s="42"/>
      <c r="I17" s="36">
        <f t="shared" ref="I17:I18" si="20">G17+H17</f>
        <v>0</v>
      </c>
      <c r="J17" s="36">
        <f t="shared" ref="J17:J18" si="21">ROUND((I17*125/100),0)</f>
        <v>0</v>
      </c>
      <c r="K17" s="36">
        <f t="shared" ref="K17:K18" si="22">I17+J17</f>
        <v>0</v>
      </c>
      <c r="L17" s="36">
        <f t="shared" ref="L17:L18" si="23">ROUND((I17*2.57),0)</f>
        <v>0</v>
      </c>
      <c r="M17" s="74"/>
      <c r="N17" s="69"/>
      <c r="O17" s="36" t="s">
        <v>40</v>
      </c>
      <c r="P17" s="81"/>
      <c r="Q17" s="36" t="s">
        <v>39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38" s="2" customFormat="1" ht="12.75" x14ac:dyDescent="0.2">
      <c r="A18" s="29">
        <v>17</v>
      </c>
      <c r="B18" s="58"/>
      <c r="C18" s="59" t="s">
        <v>11</v>
      </c>
      <c r="D18" s="29"/>
      <c r="E18" s="29" t="s">
        <v>23</v>
      </c>
      <c r="F18" s="63">
        <v>2</v>
      </c>
      <c r="G18" s="43"/>
      <c r="H18" s="43"/>
      <c r="I18" s="36">
        <f t="shared" si="20"/>
        <v>0</v>
      </c>
      <c r="J18" s="36">
        <f t="shared" si="21"/>
        <v>0</v>
      </c>
      <c r="K18" s="36">
        <f t="shared" si="22"/>
        <v>0</v>
      </c>
      <c r="L18" s="36">
        <f t="shared" si="23"/>
        <v>0</v>
      </c>
      <c r="M18" s="75"/>
      <c r="N18" s="69"/>
      <c r="O18" s="36" t="s">
        <v>40</v>
      </c>
      <c r="P18" s="82"/>
      <c r="Q18" s="36" t="s">
        <v>39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38" s="3" customFormat="1" ht="12.75" x14ac:dyDescent="0.2">
      <c r="A19" s="31">
        <v>18</v>
      </c>
      <c r="B19" s="56"/>
      <c r="C19" s="59" t="s">
        <v>11</v>
      </c>
      <c r="D19" s="29"/>
      <c r="E19" s="29" t="s">
        <v>23</v>
      </c>
      <c r="F19" s="62">
        <v>1</v>
      </c>
      <c r="G19" s="44"/>
      <c r="H19" s="44"/>
      <c r="I19" s="36">
        <f t="shared" ref="I19" si="24">G19+H19</f>
        <v>0</v>
      </c>
      <c r="J19" s="36">
        <f t="shared" ref="J19" si="25">ROUND((I19*125/100),0)</f>
        <v>0</v>
      </c>
      <c r="K19" s="36">
        <f t="shared" ref="K19" si="26">I19+J19</f>
        <v>0</v>
      </c>
      <c r="L19" s="36">
        <f t="shared" ref="L19" si="27">ROUND((I19*2.57),0)</f>
        <v>0</v>
      </c>
      <c r="M19" s="71"/>
      <c r="N19" s="69"/>
      <c r="O19" s="36" t="s">
        <v>40</v>
      </c>
      <c r="P19" s="79"/>
      <c r="Q19" s="36" t="s">
        <v>39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J19" s="2"/>
      <c r="AK19" s="2"/>
      <c r="AL19" s="2"/>
    </row>
    <row r="20" spans="1:38" x14ac:dyDescent="0.25">
      <c r="E20" s="47"/>
      <c r="F20" s="47"/>
      <c r="G20" s="47"/>
      <c r="H20" s="47"/>
    </row>
    <row r="21" spans="1:38" s="1" customFormat="1" x14ac:dyDescent="0.25">
      <c r="A21" s="13"/>
      <c r="B21" s="15"/>
      <c r="C21" s="15"/>
      <c r="D21" s="13"/>
      <c r="E21" s="13"/>
      <c r="F21" s="48"/>
      <c r="G21" s="48"/>
      <c r="H21" s="48"/>
      <c r="I21" s="13"/>
      <c r="J21" s="13"/>
      <c r="K21" s="13"/>
      <c r="L21" s="13"/>
      <c r="M21" s="33"/>
      <c r="N21" s="33"/>
      <c r="O21" s="13"/>
      <c r="P21" s="48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38" x14ac:dyDescent="0.25">
      <c r="A22" s="6">
        <v>1</v>
      </c>
      <c r="B22" s="14" t="s">
        <v>45</v>
      </c>
      <c r="C22" s="6"/>
      <c r="F22" s="47"/>
      <c r="G22" s="47"/>
      <c r="H22" s="47"/>
    </row>
    <row r="23" spans="1:38" x14ac:dyDescent="0.25">
      <c r="B23" s="54" t="s">
        <v>2</v>
      </c>
      <c r="C23" s="14" t="s">
        <v>50</v>
      </c>
      <c r="F23" s="47"/>
      <c r="G23" s="47"/>
      <c r="H23" s="47"/>
    </row>
    <row r="24" spans="1:38" s="1" customFormat="1" ht="19.5" x14ac:dyDescent="0.25">
      <c r="A24" s="13"/>
      <c r="B24" s="54" t="s">
        <v>3</v>
      </c>
      <c r="C24" s="15" t="s">
        <v>51</v>
      </c>
      <c r="D24" s="13"/>
      <c r="E24" s="13"/>
      <c r="F24" s="48"/>
      <c r="G24" s="48"/>
      <c r="H24" s="48"/>
      <c r="I24" s="13"/>
      <c r="J24" s="13"/>
      <c r="K24" s="13"/>
      <c r="L24" s="13"/>
      <c r="N24" s="66" t="s">
        <v>36</v>
      </c>
      <c r="O24" s="13"/>
      <c r="P24" s="48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38" s="1" customFormat="1" x14ac:dyDescent="0.25">
      <c r="A25" s="13"/>
      <c r="B25" s="35" t="s">
        <v>12</v>
      </c>
      <c r="C25" s="15" t="s">
        <v>46</v>
      </c>
      <c r="D25" s="13"/>
      <c r="E25" s="13"/>
      <c r="F25" s="48"/>
      <c r="G25" s="48"/>
      <c r="H25" s="48"/>
      <c r="I25" s="13"/>
      <c r="J25" s="13"/>
      <c r="K25" s="13"/>
      <c r="L25" s="13"/>
      <c r="M25" s="33"/>
      <c r="N25" s="33"/>
      <c r="O25" s="13"/>
      <c r="P25" s="48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38" s="1" customFormat="1" x14ac:dyDescent="0.25">
      <c r="A26" s="13"/>
      <c r="B26" s="41" t="s">
        <v>16</v>
      </c>
      <c r="C26" s="15" t="s">
        <v>47</v>
      </c>
      <c r="D26" s="13"/>
      <c r="E26" s="13"/>
      <c r="F26" s="48"/>
      <c r="G26" s="48"/>
      <c r="H26" s="48"/>
      <c r="I26" s="13"/>
      <c r="J26" s="13"/>
      <c r="K26" s="13"/>
      <c r="L26" s="13"/>
      <c r="M26" s="33"/>
      <c r="N26" s="33"/>
      <c r="O26" s="13"/>
      <c r="P26" s="48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38" s="1" customFormat="1" x14ac:dyDescent="0.25">
      <c r="A27" s="13"/>
      <c r="B27" s="41" t="s">
        <v>35</v>
      </c>
      <c r="C27" s="15" t="s">
        <v>48</v>
      </c>
      <c r="D27" s="13"/>
      <c r="E27" s="13"/>
      <c r="F27" s="48"/>
      <c r="G27" s="48"/>
      <c r="H27" s="48"/>
      <c r="I27" s="13"/>
      <c r="J27" s="13"/>
      <c r="K27" s="13"/>
      <c r="L27" s="13"/>
      <c r="M27" s="33"/>
      <c r="N27" s="33"/>
      <c r="O27" s="13"/>
      <c r="P27" s="48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38" s="1" customFormat="1" ht="43.5" x14ac:dyDescent="0.25">
      <c r="A28" s="13"/>
      <c r="B28" s="83" t="s">
        <v>49</v>
      </c>
      <c r="C28" s="64" t="s">
        <v>56</v>
      </c>
      <c r="D28" s="13"/>
      <c r="E28" s="13"/>
      <c r="F28" s="48"/>
      <c r="G28" s="48"/>
      <c r="H28" s="48"/>
      <c r="I28" s="13"/>
      <c r="J28" s="13"/>
      <c r="K28" s="13"/>
      <c r="L28" s="13"/>
      <c r="M28" s="33"/>
      <c r="N28" s="33"/>
      <c r="O28" s="13"/>
      <c r="P28" s="48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38" s="1" customFormat="1" ht="28.5" x14ac:dyDescent="0.25">
      <c r="A29" s="13"/>
      <c r="B29" s="83" t="s">
        <v>53</v>
      </c>
      <c r="C29" s="65" t="s">
        <v>57</v>
      </c>
      <c r="D29" s="13"/>
      <c r="E29" s="13"/>
      <c r="F29" s="48"/>
      <c r="G29" s="48"/>
      <c r="H29" s="48"/>
      <c r="I29" s="13"/>
      <c r="J29" s="13"/>
      <c r="K29" s="13"/>
      <c r="L29" s="13"/>
      <c r="M29" s="33"/>
      <c r="N29" s="33"/>
      <c r="O29" s="13"/>
      <c r="P29" s="48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38" s="1" customFormat="1" ht="57.75" x14ac:dyDescent="0.25">
      <c r="A30" s="13"/>
      <c r="B30" s="84" t="s">
        <v>54</v>
      </c>
      <c r="C30" s="64" t="s">
        <v>58</v>
      </c>
      <c r="D30" s="13"/>
      <c r="E30" s="13"/>
      <c r="F30" s="48"/>
      <c r="G30" s="48"/>
      <c r="H30" s="48"/>
      <c r="I30" s="13"/>
      <c r="J30" s="13"/>
      <c r="K30" s="13"/>
      <c r="L30" s="13"/>
      <c r="M30" s="33"/>
      <c r="N30" s="33"/>
      <c r="O30" s="13"/>
      <c r="P30" s="48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38" s="1" customFormat="1" x14ac:dyDescent="0.25">
      <c r="A31" s="13"/>
      <c r="B31" s="15"/>
      <c r="C31" s="15"/>
      <c r="D31" s="13"/>
      <c r="E31" s="13"/>
      <c r="F31" s="48"/>
      <c r="G31" s="48"/>
      <c r="H31" s="48"/>
      <c r="I31" s="13"/>
      <c r="J31" s="13"/>
      <c r="K31" s="13"/>
      <c r="L31" s="13"/>
      <c r="M31" s="33"/>
      <c r="N31" s="33"/>
      <c r="O31" s="13"/>
      <c r="P31" s="48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38" s="1" customFormat="1" x14ac:dyDescent="0.25">
      <c r="A32" s="13">
        <v>2</v>
      </c>
      <c r="B32" s="15" t="s">
        <v>59</v>
      </c>
      <c r="C32" s="15"/>
      <c r="D32" s="13"/>
      <c r="E32" s="13"/>
      <c r="F32" s="48"/>
      <c r="G32" s="48"/>
      <c r="H32" s="48"/>
      <c r="I32" s="13"/>
      <c r="J32" s="13"/>
      <c r="K32" s="13"/>
      <c r="L32" s="13"/>
      <c r="M32" s="33"/>
      <c r="N32" s="33"/>
      <c r="O32" s="13"/>
      <c r="P32" s="48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s="1" customFormat="1" x14ac:dyDescent="0.25">
      <c r="A33" s="13"/>
      <c r="B33" s="15"/>
      <c r="C33" s="15"/>
      <c r="D33" s="13"/>
      <c r="E33" s="13"/>
      <c r="F33" s="48"/>
      <c r="G33" s="48"/>
      <c r="H33" s="48"/>
      <c r="I33" s="13"/>
      <c r="J33" s="13"/>
      <c r="K33" s="13"/>
      <c r="L33" s="13"/>
      <c r="M33" s="33"/>
      <c r="N33" s="33"/>
      <c r="O33" s="13"/>
      <c r="P33" s="48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s="1" customFormat="1" x14ac:dyDescent="0.25">
      <c r="A34" s="13"/>
      <c r="B34" s="15"/>
      <c r="C34" s="15"/>
      <c r="D34" s="13"/>
      <c r="E34" s="13"/>
      <c r="F34" s="48"/>
      <c r="G34" s="48"/>
      <c r="H34" s="48"/>
      <c r="I34" s="13"/>
      <c r="J34" s="13"/>
      <c r="K34" s="13"/>
      <c r="L34" s="13"/>
      <c r="M34" s="33"/>
      <c r="N34" s="33"/>
      <c r="O34" s="13"/>
      <c r="P34" s="48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s="1" customFormat="1" x14ac:dyDescent="0.25">
      <c r="A35" s="13"/>
      <c r="B35" s="15"/>
      <c r="C35" s="15"/>
      <c r="D35" s="13"/>
      <c r="E35" s="13"/>
      <c r="F35" s="48"/>
      <c r="G35" s="48"/>
      <c r="H35" s="48"/>
      <c r="I35" s="13"/>
      <c r="J35" s="13"/>
      <c r="K35" s="13"/>
      <c r="L35" s="13"/>
      <c r="M35" s="33"/>
      <c r="N35" s="33"/>
      <c r="O35" s="13"/>
      <c r="P35" s="48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s="1" customFormat="1" x14ac:dyDescent="0.25">
      <c r="A36" s="13"/>
      <c r="B36" s="15"/>
      <c r="C36" s="15"/>
      <c r="D36" s="13"/>
      <c r="E36" s="13"/>
      <c r="F36" s="48"/>
      <c r="G36" s="48"/>
      <c r="H36" s="48"/>
      <c r="I36" s="13"/>
      <c r="J36" s="13"/>
      <c r="K36" s="13"/>
      <c r="L36" s="13"/>
      <c r="M36" s="33"/>
      <c r="N36" s="33"/>
      <c r="O36" s="13"/>
      <c r="P36" s="48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s="1" customFormat="1" x14ac:dyDescent="0.25">
      <c r="A37" s="13"/>
      <c r="B37" s="15"/>
      <c r="C37" s="15"/>
      <c r="D37" s="13"/>
      <c r="E37" s="13"/>
      <c r="F37" s="48"/>
      <c r="G37" s="48"/>
      <c r="H37" s="48"/>
      <c r="I37" s="13"/>
      <c r="J37" s="13"/>
      <c r="K37" s="13"/>
      <c r="L37" s="13"/>
      <c r="M37" s="33"/>
      <c r="N37" s="33"/>
      <c r="O37" s="13"/>
      <c r="P37" s="48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s="1" customFormat="1" x14ac:dyDescent="0.25">
      <c r="A38" s="13"/>
      <c r="B38" s="15"/>
      <c r="C38" s="15"/>
      <c r="D38" s="13"/>
      <c r="E38" s="13"/>
      <c r="F38" s="48"/>
      <c r="G38" s="48"/>
      <c r="H38" s="48"/>
      <c r="I38" s="13"/>
      <c r="J38" s="13"/>
      <c r="K38" s="13"/>
      <c r="L38" s="13"/>
      <c r="M38" s="33"/>
      <c r="N38" s="33"/>
      <c r="O38" s="13"/>
      <c r="P38" s="48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s="1" customFormat="1" x14ac:dyDescent="0.25">
      <c r="A39" s="13"/>
      <c r="B39" s="15"/>
      <c r="C39" s="15"/>
      <c r="D39" s="13"/>
      <c r="E39" s="13"/>
      <c r="F39" s="48"/>
      <c r="G39" s="48"/>
      <c r="H39" s="48"/>
      <c r="I39" s="13"/>
      <c r="J39" s="13"/>
      <c r="K39" s="13"/>
      <c r="L39" s="13"/>
      <c r="M39" s="33"/>
      <c r="N39" s="33"/>
      <c r="O39" s="13"/>
      <c r="P39" s="48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 s="1" customFormat="1" x14ac:dyDescent="0.25">
      <c r="A40" s="13"/>
      <c r="B40" s="15"/>
      <c r="C40" s="15"/>
      <c r="D40" s="13"/>
      <c r="E40" s="13"/>
      <c r="F40" s="48"/>
      <c r="G40" s="48"/>
      <c r="H40" s="48"/>
      <c r="I40" s="13"/>
      <c r="J40" s="13"/>
      <c r="K40" s="13"/>
      <c r="L40" s="13"/>
      <c r="M40" s="33"/>
      <c r="N40" s="33"/>
      <c r="O40" s="13"/>
      <c r="P40" s="48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 s="1" customFormat="1" x14ac:dyDescent="0.25">
      <c r="A41" s="13"/>
      <c r="B41" s="15"/>
      <c r="C41" s="15"/>
      <c r="D41" s="13"/>
      <c r="E41" s="13"/>
      <c r="F41" s="48"/>
      <c r="G41" s="48"/>
      <c r="H41" s="48"/>
      <c r="I41" s="13"/>
      <c r="J41" s="13"/>
      <c r="K41" s="13"/>
      <c r="L41" s="13"/>
      <c r="M41" s="33"/>
      <c r="N41" s="33"/>
      <c r="O41" s="13"/>
      <c r="P41" s="48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s="1" customFormat="1" ht="19.5" x14ac:dyDescent="0.25">
      <c r="A42" s="13"/>
      <c r="B42" s="15"/>
      <c r="C42" s="15"/>
      <c r="D42" s="66" t="s">
        <v>55</v>
      </c>
      <c r="E42" s="13"/>
      <c r="F42" s="48"/>
      <c r="G42" s="48"/>
      <c r="H42" s="48"/>
      <c r="I42" s="13"/>
      <c r="J42" s="13"/>
      <c r="K42" s="13"/>
      <c r="L42" s="13"/>
      <c r="M42" s="33"/>
      <c r="N42" s="33"/>
      <c r="O42" s="13"/>
      <c r="P42" s="48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s="1" customFormat="1" x14ac:dyDescent="0.25">
      <c r="A43" s="13"/>
      <c r="B43" s="15"/>
      <c r="C43" s="15"/>
      <c r="D43" s="13"/>
      <c r="E43" s="13"/>
      <c r="F43" s="48"/>
      <c r="G43" s="48"/>
      <c r="H43" s="48"/>
      <c r="I43" s="13"/>
      <c r="J43" s="13"/>
      <c r="K43" s="13"/>
      <c r="L43" s="13"/>
      <c r="M43" s="33"/>
      <c r="N43" s="33"/>
      <c r="O43" s="13"/>
      <c r="P43" s="48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s="1" customFormat="1" x14ac:dyDescent="0.25">
      <c r="A44" s="13"/>
      <c r="B44" s="15"/>
      <c r="C44" s="15"/>
      <c r="E44" s="13"/>
      <c r="F44" s="48"/>
      <c r="G44" s="48"/>
      <c r="H44" s="48"/>
      <c r="I44" s="13"/>
      <c r="J44" s="13"/>
      <c r="K44" s="13"/>
      <c r="L44" s="13"/>
      <c r="M44" s="33"/>
      <c r="N44" s="33"/>
      <c r="O44" s="13"/>
      <c r="P44" s="48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s="1" customFormat="1" x14ac:dyDescent="0.25">
      <c r="A45" s="13"/>
      <c r="B45" s="15"/>
      <c r="C45" s="15"/>
      <c r="D45" s="13"/>
      <c r="E45" s="13"/>
      <c r="F45" s="48"/>
      <c r="G45" s="48"/>
      <c r="H45" s="48"/>
      <c r="I45" s="13"/>
      <c r="J45" s="13"/>
      <c r="K45" s="13"/>
      <c r="L45" s="13"/>
      <c r="M45" s="33"/>
      <c r="N45" s="33"/>
      <c r="O45" s="13"/>
      <c r="P45" s="48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s="1" customFormat="1" x14ac:dyDescent="0.25">
      <c r="A46" s="13"/>
      <c r="B46" s="15"/>
      <c r="C46" s="15"/>
      <c r="D46" s="13"/>
      <c r="E46" s="13"/>
      <c r="F46" s="48"/>
      <c r="G46" s="48"/>
      <c r="H46" s="48"/>
      <c r="I46" s="13"/>
      <c r="J46" s="13"/>
      <c r="K46" s="13"/>
      <c r="L46" s="13"/>
      <c r="M46" s="33"/>
      <c r="N46" s="33"/>
      <c r="O46" s="13"/>
      <c r="P46" s="48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s="1" customFormat="1" x14ac:dyDescent="0.25">
      <c r="A47" s="13"/>
      <c r="B47" s="15"/>
      <c r="C47" s="15"/>
      <c r="D47" s="13"/>
      <c r="E47" s="13"/>
      <c r="F47" s="48"/>
      <c r="G47" s="48"/>
      <c r="H47" s="48"/>
      <c r="I47" s="13"/>
      <c r="J47" s="13"/>
      <c r="K47" s="13"/>
      <c r="L47" s="13"/>
      <c r="M47" s="33"/>
      <c r="N47" s="33"/>
      <c r="O47" s="13"/>
      <c r="P47" s="48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s="1" customFormat="1" x14ac:dyDescent="0.25">
      <c r="A48" s="13"/>
      <c r="B48" s="15"/>
      <c r="C48" s="15"/>
      <c r="D48" s="13"/>
      <c r="E48" s="13"/>
      <c r="F48" s="48"/>
      <c r="G48" s="48"/>
      <c r="H48" s="48"/>
      <c r="I48" s="13"/>
      <c r="J48" s="13"/>
      <c r="K48" s="13"/>
      <c r="L48" s="13"/>
      <c r="M48" s="33"/>
      <c r="N48" s="33"/>
      <c r="O48" s="13"/>
      <c r="P48" s="48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s="1" customFormat="1" x14ac:dyDescent="0.25">
      <c r="A49" s="13"/>
      <c r="B49" s="15"/>
      <c r="C49" s="15"/>
      <c r="D49" s="13"/>
      <c r="E49" s="13"/>
      <c r="F49" s="48"/>
      <c r="G49" s="48"/>
      <c r="H49" s="48"/>
      <c r="I49" s="13"/>
      <c r="J49" s="13"/>
      <c r="K49" s="13"/>
      <c r="L49" s="13"/>
      <c r="M49" s="33"/>
      <c r="N49" s="33"/>
      <c r="O49" s="13"/>
      <c r="P49" s="48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s="1" customFormat="1" x14ac:dyDescent="0.25">
      <c r="A50" s="13"/>
      <c r="B50" s="15"/>
      <c r="C50" s="15"/>
      <c r="D50" s="13"/>
      <c r="E50" s="13"/>
      <c r="F50" s="48"/>
      <c r="G50" s="48"/>
      <c r="H50" s="48"/>
      <c r="I50" s="13"/>
      <c r="J50" s="13"/>
      <c r="K50" s="13"/>
      <c r="L50" s="13"/>
      <c r="M50" s="33"/>
      <c r="N50" s="33"/>
      <c r="O50" s="13"/>
      <c r="P50" s="48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 s="1" customFormat="1" x14ac:dyDescent="0.25">
      <c r="A51" s="13"/>
      <c r="B51" s="15"/>
      <c r="C51" s="15"/>
      <c r="D51" s="13"/>
      <c r="E51" s="13"/>
      <c r="F51" s="48"/>
      <c r="G51" s="48"/>
      <c r="H51" s="48"/>
      <c r="I51" s="13"/>
      <c r="J51" s="13"/>
      <c r="K51" s="13"/>
      <c r="L51" s="13"/>
      <c r="M51" s="33"/>
      <c r="N51" s="33"/>
      <c r="O51" s="13"/>
      <c r="P51" s="48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s="1" customFormat="1" x14ac:dyDescent="0.25">
      <c r="A52" s="13"/>
      <c r="B52" s="15"/>
      <c r="C52" s="15"/>
      <c r="D52" s="13"/>
      <c r="E52" s="13"/>
      <c r="F52" s="48"/>
      <c r="G52" s="48"/>
      <c r="H52" s="48"/>
      <c r="I52" s="13"/>
      <c r="J52" s="13"/>
      <c r="K52" s="13"/>
      <c r="L52" s="13"/>
      <c r="M52" s="33"/>
      <c r="N52" s="33"/>
      <c r="O52" s="13"/>
      <c r="P52" s="48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s="1" customFormat="1" x14ac:dyDescent="0.25">
      <c r="A53" s="13"/>
      <c r="B53" s="15"/>
      <c r="C53" s="15"/>
      <c r="D53" s="13"/>
      <c r="E53" s="13"/>
      <c r="F53" s="48"/>
      <c r="G53" s="48"/>
      <c r="H53" s="48"/>
      <c r="I53" s="13"/>
      <c r="J53" s="13"/>
      <c r="K53" s="13"/>
      <c r="L53" s="13"/>
      <c r="M53" s="33"/>
      <c r="N53" s="33"/>
      <c r="O53" s="13"/>
      <c r="P53" s="48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spans="1:28" s="1" customFormat="1" x14ac:dyDescent="0.25">
      <c r="A54" s="13"/>
      <c r="B54" s="15"/>
      <c r="C54" s="15"/>
      <c r="D54" s="13"/>
      <c r="E54" s="13"/>
      <c r="F54" s="48"/>
      <c r="G54" s="48"/>
      <c r="H54" s="48"/>
      <c r="I54" s="13"/>
      <c r="J54" s="13"/>
      <c r="K54" s="13"/>
      <c r="L54" s="13"/>
      <c r="M54" s="33"/>
      <c r="N54" s="33"/>
      <c r="O54" s="13"/>
      <c r="P54" s="48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s="1" customFormat="1" x14ac:dyDescent="0.25">
      <c r="A55" s="13"/>
      <c r="B55" s="15"/>
      <c r="C55" s="15"/>
      <c r="D55" s="13"/>
      <c r="E55" s="13"/>
      <c r="F55" s="48"/>
      <c r="G55" s="48"/>
      <c r="H55" s="48"/>
      <c r="I55" s="13"/>
      <c r="J55" s="13"/>
      <c r="K55" s="13"/>
      <c r="L55" s="13"/>
      <c r="M55" s="33"/>
      <c r="N55" s="33"/>
      <c r="O55" s="13"/>
      <c r="P55" s="48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 s="1" customFormat="1" x14ac:dyDescent="0.25">
      <c r="A56" s="13"/>
      <c r="B56" s="15"/>
      <c r="C56" s="15"/>
      <c r="D56" s="13"/>
      <c r="E56" s="13"/>
      <c r="F56" s="48"/>
      <c r="G56" s="48"/>
      <c r="H56" s="48"/>
      <c r="I56" s="13"/>
      <c r="J56" s="13"/>
      <c r="K56" s="13"/>
      <c r="L56" s="13"/>
      <c r="M56" s="33"/>
      <c r="N56" s="33"/>
      <c r="O56" s="13"/>
      <c r="P56" s="48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 s="1" customFormat="1" x14ac:dyDescent="0.25">
      <c r="A57" s="13"/>
      <c r="B57" s="15"/>
      <c r="C57" s="15"/>
      <c r="D57" s="13"/>
      <c r="E57" s="13"/>
      <c r="F57" s="48"/>
      <c r="G57" s="48"/>
      <c r="H57" s="48"/>
      <c r="I57" s="13"/>
      <c r="J57" s="13"/>
      <c r="K57" s="13"/>
      <c r="L57" s="13"/>
      <c r="M57" s="33"/>
      <c r="N57" s="33"/>
      <c r="O57" s="13"/>
      <c r="P57" s="48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 s="1" customFormat="1" x14ac:dyDescent="0.25">
      <c r="A58" s="13"/>
      <c r="B58" s="15"/>
      <c r="C58" s="15"/>
      <c r="D58" s="13"/>
      <c r="E58" s="13"/>
      <c r="F58" s="48"/>
      <c r="G58" s="48"/>
      <c r="H58" s="48"/>
      <c r="I58" s="13"/>
      <c r="J58" s="13"/>
      <c r="K58" s="13"/>
      <c r="L58" s="13"/>
      <c r="M58" s="33"/>
      <c r="N58" s="33"/>
      <c r="O58" s="13"/>
      <c r="P58" s="48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s="1" customFormat="1" x14ac:dyDescent="0.25">
      <c r="A59" s="13"/>
      <c r="B59" s="15"/>
      <c r="C59" s="15"/>
      <c r="D59" s="13"/>
      <c r="E59" s="13"/>
      <c r="F59" s="48"/>
      <c r="G59" s="48"/>
      <c r="H59" s="48"/>
      <c r="I59" s="13"/>
      <c r="J59" s="13"/>
      <c r="K59" s="13"/>
      <c r="L59" s="13"/>
      <c r="M59" s="33"/>
      <c r="N59" s="33"/>
      <c r="O59" s="13"/>
      <c r="P59" s="48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 s="1" customFormat="1" x14ac:dyDescent="0.25">
      <c r="A60" s="13"/>
      <c r="B60" s="15"/>
      <c r="C60" s="15"/>
      <c r="D60" s="13"/>
      <c r="E60" s="13"/>
      <c r="F60" s="48"/>
      <c r="G60" s="48"/>
      <c r="H60" s="48"/>
      <c r="I60" s="13"/>
      <c r="J60" s="13"/>
      <c r="K60" s="13"/>
      <c r="L60" s="13"/>
      <c r="M60" s="33"/>
      <c r="N60" s="33"/>
      <c r="O60" s="13"/>
      <c r="P60" s="48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 spans="1:28" s="1" customFormat="1" x14ac:dyDescent="0.25">
      <c r="A61" s="13"/>
      <c r="B61" s="15"/>
      <c r="C61" s="15"/>
      <c r="D61" s="13"/>
      <c r="E61" s="13"/>
      <c r="F61" s="48"/>
      <c r="G61" s="48"/>
      <c r="H61" s="48"/>
      <c r="I61" s="13"/>
      <c r="J61" s="13"/>
      <c r="K61" s="13"/>
      <c r="L61" s="13"/>
      <c r="M61" s="33"/>
      <c r="N61" s="33"/>
      <c r="O61" s="13"/>
      <c r="P61" s="48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spans="1:28" s="1" customFormat="1" x14ac:dyDescent="0.25">
      <c r="A62" s="13"/>
      <c r="B62" s="15"/>
      <c r="C62" s="15"/>
      <c r="D62" s="13"/>
      <c r="E62" s="13"/>
      <c r="F62" s="48"/>
      <c r="G62" s="48"/>
      <c r="H62" s="48"/>
      <c r="I62" s="13"/>
      <c r="J62" s="13"/>
      <c r="K62" s="13"/>
      <c r="L62" s="13"/>
      <c r="M62" s="33"/>
      <c r="N62" s="33"/>
      <c r="O62" s="13"/>
      <c r="P62" s="48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spans="1:28" s="1" customFormat="1" x14ac:dyDescent="0.25">
      <c r="A63" s="13"/>
      <c r="B63" s="15"/>
      <c r="C63" s="15"/>
      <c r="D63" s="13"/>
      <c r="E63" s="13"/>
      <c r="F63" s="48"/>
      <c r="G63" s="48"/>
      <c r="H63" s="48"/>
      <c r="I63" s="13"/>
      <c r="J63" s="13"/>
      <c r="K63" s="13"/>
      <c r="L63" s="13"/>
      <c r="M63" s="33"/>
      <c r="N63" s="33"/>
      <c r="O63" s="13"/>
      <c r="P63" s="48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 s="1" customFormat="1" x14ac:dyDescent="0.25">
      <c r="A64" s="13"/>
      <c r="B64" s="15"/>
      <c r="C64" s="15"/>
      <c r="D64" s="13"/>
      <c r="E64" s="13"/>
      <c r="F64" s="48"/>
      <c r="G64" s="48"/>
      <c r="H64" s="48"/>
      <c r="I64" s="13"/>
      <c r="J64" s="13"/>
      <c r="K64" s="13"/>
      <c r="L64" s="13"/>
      <c r="M64" s="33"/>
      <c r="N64" s="33"/>
      <c r="O64" s="13"/>
      <c r="P64" s="48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 s="1" customFormat="1" x14ac:dyDescent="0.25">
      <c r="A65" s="13"/>
      <c r="B65" s="15"/>
      <c r="C65" s="15"/>
      <c r="D65" s="13"/>
      <c r="E65" s="13"/>
      <c r="F65" s="48"/>
      <c r="G65" s="48"/>
      <c r="H65" s="48"/>
      <c r="I65" s="13"/>
      <c r="J65" s="13"/>
      <c r="K65" s="13"/>
      <c r="L65" s="13"/>
      <c r="M65" s="33"/>
      <c r="N65" s="33"/>
      <c r="O65" s="13"/>
      <c r="P65" s="48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spans="1:28" s="1" customFormat="1" x14ac:dyDescent="0.25">
      <c r="A66" s="13"/>
      <c r="B66" s="15"/>
      <c r="C66" s="15"/>
      <c r="D66" s="13"/>
      <c r="E66" s="13"/>
      <c r="F66" s="48"/>
      <c r="G66" s="48"/>
      <c r="H66" s="48"/>
      <c r="I66" s="13"/>
      <c r="J66" s="13"/>
      <c r="K66" s="13"/>
      <c r="L66" s="13"/>
      <c r="M66" s="33"/>
      <c r="N66" s="33"/>
      <c r="O66" s="13"/>
      <c r="P66" s="48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</row>
    <row r="67" spans="1:28" s="1" customFormat="1" x14ac:dyDescent="0.25">
      <c r="A67" s="13"/>
      <c r="B67" s="15"/>
      <c r="C67" s="15"/>
      <c r="D67" s="13"/>
      <c r="E67" s="13"/>
      <c r="F67" s="48"/>
      <c r="G67" s="48"/>
      <c r="H67" s="48"/>
      <c r="I67" s="13"/>
      <c r="J67" s="13"/>
      <c r="K67" s="13"/>
      <c r="L67" s="13"/>
      <c r="M67" s="33"/>
      <c r="N67" s="33"/>
      <c r="O67" s="13"/>
      <c r="P67" s="48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s="1" customFormat="1" x14ac:dyDescent="0.25">
      <c r="A68" s="13"/>
      <c r="B68" s="15"/>
      <c r="C68" s="15"/>
      <c r="D68" s="13"/>
      <c r="E68" s="13"/>
      <c r="F68" s="48"/>
      <c r="G68" s="48"/>
      <c r="H68" s="48"/>
      <c r="I68" s="13"/>
      <c r="J68" s="13"/>
      <c r="K68" s="13"/>
      <c r="L68" s="13"/>
      <c r="M68" s="33"/>
      <c r="N68" s="33"/>
      <c r="O68" s="13"/>
      <c r="P68" s="48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s="1" customFormat="1" x14ac:dyDescent="0.25">
      <c r="A69" s="13"/>
      <c r="B69" s="15"/>
      <c r="C69" s="15"/>
      <c r="D69" s="13"/>
      <c r="E69" s="13"/>
      <c r="F69" s="48"/>
      <c r="G69" s="48"/>
      <c r="H69" s="48"/>
      <c r="I69" s="13"/>
      <c r="J69" s="13"/>
      <c r="K69" s="13"/>
      <c r="L69" s="13"/>
      <c r="M69" s="33"/>
      <c r="N69" s="33"/>
      <c r="O69" s="13"/>
      <c r="P69" s="48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s="1" customFormat="1" x14ac:dyDescent="0.25">
      <c r="A70" s="13"/>
      <c r="B70" s="15"/>
      <c r="C70" s="15"/>
      <c r="D70" s="13"/>
      <c r="E70" s="13"/>
      <c r="F70" s="48"/>
      <c r="G70" s="48"/>
      <c r="H70" s="48"/>
      <c r="I70" s="13"/>
      <c r="J70" s="13"/>
      <c r="K70" s="13"/>
      <c r="L70" s="13"/>
      <c r="M70" s="33"/>
      <c r="N70" s="33"/>
      <c r="O70" s="13"/>
      <c r="P70" s="48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s="1" customFormat="1" x14ac:dyDescent="0.25">
      <c r="A71" s="13"/>
      <c r="B71" s="15"/>
      <c r="C71" s="15"/>
      <c r="D71" s="13"/>
      <c r="E71" s="13"/>
      <c r="F71" s="48"/>
      <c r="G71" s="48"/>
      <c r="H71" s="48"/>
      <c r="I71" s="13"/>
      <c r="J71" s="13"/>
      <c r="K71" s="13"/>
      <c r="L71" s="13"/>
      <c r="M71" s="33"/>
      <c r="N71" s="33"/>
      <c r="O71" s="13"/>
      <c r="P71" s="48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s="1" customFormat="1" x14ac:dyDescent="0.25">
      <c r="A72" s="13"/>
      <c r="B72" s="15"/>
      <c r="C72" s="15"/>
      <c r="D72" s="13"/>
      <c r="E72" s="13"/>
      <c r="F72" s="48"/>
      <c r="G72" s="48"/>
      <c r="H72" s="48"/>
      <c r="I72" s="13"/>
      <c r="J72" s="13"/>
      <c r="K72" s="13"/>
      <c r="L72" s="13"/>
      <c r="M72" s="33"/>
      <c r="N72" s="33"/>
      <c r="O72" s="13"/>
      <c r="P72" s="48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s="1" customFormat="1" x14ac:dyDescent="0.25">
      <c r="A73" s="13"/>
      <c r="B73" s="15"/>
      <c r="C73" s="15"/>
      <c r="D73" s="13"/>
      <c r="E73" s="13"/>
      <c r="F73" s="48"/>
      <c r="G73" s="48"/>
      <c r="H73" s="48"/>
      <c r="I73" s="13"/>
      <c r="J73" s="13"/>
      <c r="K73" s="13"/>
      <c r="L73" s="13"/>
      <c r="M73" s="33"/>
      <c r="N73" s="33"/>
      <c r="O73" s="13"/>
      <c r="P73" s="48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spans="1:28" s="1" customFormat="1" x14ac:dyDescent="0.25">
      <c r="A74" s="13"/>
      <c r="B74" s="15"/>
      <c r="C74" s="15"/>
      <c r="D74" s="13"/>
      <c r="E74" s="13"/>
      <c r="F74" s="48"/>
      <c r="G74" s="48"/>
      <c r="H74" s="48"/>
      <c r="I74" s="13"/>
      <c r="J74" s="13"/>
      <c r="K74" s="13"/>
      <c r="L74" s="13"/>
      <c r="M74" s="33"/>
      <c r="N74" s="33"/>
      <c r="O74" s="13"/>
      <c r="P74" s="48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s="1" customFormat="1" x14ac:dyDescent="0.25">
      <c r="A75" s="13"/>
      <c r="B75" s="15"/>
      <c r="C75" s="15"/>
      <c r="D75" s="13"/>
      <c r="E75" s="13"/>
      <c r="F75" s="48"/>
      <c r="G75" s="48"/>
      <c r="H75" s="48"/>
      <c r="I75" s="13"/>
      <c r="J75" s="13"/>
      <c r="K75" s="13"/>
      <c r="L75" s="13"/>
      <c r="M75" s="33"/>
      <c r="N75" s="33"/>
      <c r="O75" s="13"/>
      <c r="P75" s="48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s="1" customFormat="1" x14ac:dyDescent="0.25">
      <c r="A76" s="13"/>
      <c r="B76" s="15"/>
      <c r="C76" s="15"/>
      <c r="D76" s="13"/>
      <c r="E76" s="13"/>
      <c r="F76" s="48"/>
      <c r="G76" s="48"/>
      <c r="H76" s="48"/>
      <c r="I76" s="13"/>
      <c r="J76" s="13"/>
      <c r="K76" s="13"/>
      <c r="L76" s="13"/>
      <c r="M76" s="33"/>
      <c r="N76" s="33"/>
      <c r="O76" s="13"/>
      <c r="P76" s="48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 x14ac:dyDescent="0.25">
      <c r="F77" s="47"/>
      <c r="G77" s="47"/>
      <c r="H77" s="47"/>
    </row>
  </sheetData>
  <pageMargins left="0.4" right="0.23" top="0.5" bottom="0.23" header="0.35" footer="0.3"/>
  <pageSetup paperSize="5" scale="73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45"/>
  <sheetViews>
    <sheetView view="pageBreakPreview" topLeftCell="I1" zoomScale="85" zoomScaleSheetLayoutView="85" workbookViewId="0">
      <selection activeCell="AA30" sqref="AA30"/>
    </sheetView>
  </sheetViews>
  <sheetFormatPr defaultRowHeight="18" x14ac:dyDescent="0.25"/>
  <cols>
    <col min="1" max="1" width="9.140625" style="19" customWidth="1"/>
    <col min="2" max="2" width="9.85546875" style="25" bestFit="1" customWidth="1"/>
    <col min="3" max="3" width="10" style="25" bestFit="1" customWidth="1"/>
    <col min="4" max="6" width="9.85546875" style="25" bestFit="1" customWidth="1"/>
    <col min="7" max="10" width="11.5703125" style="26" bestFit="1" customWidth="1"/>
    <col min="11" max="13" width="11.5703125" style="27" bestFit="1" customWidth="1"/>
    <col min="14" max="16" width="11.5703125" style="28" bestFit="1" customWidth="1"/>
    <col min="17" max="20" width="11.5703125" style="19" bestFit="1" customWidth="1"/>
    <col min="21" max="16384" width="9.140625" style="19"/>
  </cols>
  <sheetData>
    <row r="1" spans="1:20" ht="30.75" customHeight="1" x14ac:dyDescent="0.25">
      <c r="A1" s="17"/>
      <c r="B1" s="49" t="s">
        <v>23</v>
      </c>
      <c r="C1" s="49"/>
      <c r="D1" s="49"/>
      <c r="E1" s="49"/>
      <c r="F1" s="49"/>
      <c r="G1" s="50" t="s">
        <v>24</v>
      </c>
      <c r="H1" s="50"/>
      <c r="I1" s="50"/>
      <c r="J1" s="50"/>
      <c r="K1" s="51" t="s">
        <v>25</v>
      </c>
      <c r="L1" s="51"/>
      <c r="M1" s="51"/>
      <c r="N1" s="52" t="s">
        <v>26</v>
      </c>
      <c r="O1" s="52"/>
      <c r="P1" s="52"/>
      <c r="Q1" s="18" t="s">
        <v>27</v>
      </c>
      <c r="R1" s="18" t="s">
        <v>28</v>
      </c>
      <c r="S1" s="18">
        <v>80000</v>
      </c>
      <c r="T1" s="18">
        <v>90000</v>
      </c>
    </row>
    <row r="2" spans="1:20" x14ac:dyDescent="0.25">
      <c r="A2" s="17"/>
      <c r="B2" s="20"/>
      <c r="C2" s="20" t="s">
        <v>29</v>
      </c>
      <c r="D2" s="20" t="s">
        <v>30</v>
      </c>
      <c r="E2" s="20" t="s">
        <v>0</v>
      </c>
      <c r="F2" s="20"/>
      <c r="G2" s="21" t="s">
        <v>31</v>
      </c>
      <c r="H2" s="21" t="s">
        <v>13</v>
      </c>
      <c r="I2" s="21" t="s">
        <v>14</v>
      </c>
      <c r="J2" s="21" t="s">
        <v>14</v>
      </c>
      <c r="K2" s="22" t="s">
        <v>32</v>
      </c>
      <c r="L2" s="22" t="s">
        <v>33</v>
      </c>
      <c r="M2" s="22" t="s">
        <v>34</v>
      </c>
      <c r="N2" s="23"/>
      <c r="O2" s="23"/>
      <c r="P2" s="23"/>
      <c r="Q2" s="17"/>
      <c r="R2" s="17"/>
      <c r="S2" s="17"/>
      <c r="T2" s="17"/>
    </row>
    <row r="3" spans="1:20" x14ac:dyDescent="0.25">
      <c r="A3" s="24" t="s">
        <v>35</v>
      </c>
      <c r="B3" s="20">
        <v>1800</v>
      </c>
      <c r="C3" s="20">
        <v>1900</v>
      </c>
      <c r="D3" s="20">
        <v>2000</v>
      </c>
      <c r="E3" s="20">
        <v>2400</v>
      </c>
      <c r="F3" s="20">
        <v>2800</v>
      </c>
      <c r="G3" s="21">
        <v>4200</v>
      </c>
      <c r="H3" s="21">
        <v>4600</v>
      </c>
      <c r="I3" s="21">
        <v>4800</v>
      </c>
      <c r="J3" s="21">
        <v>5400</v>
      </c>
      <c r="K3" s="22">
        <v>5400</v>
      </c>
      <c r="L3" s="22">
        <v>6600</v>
      </c>
      <c r="M3" s="22">
        <v>7600</v>
      </c>
      <c r="N3" s="23">
        <v>8700</v>
      </c>
      <c r="O3" s="23">
        <v>8900</v>
      </c>
      <c r="P3" s="23">
        <v>10000</v>
      </c>
      <c r="Q3" s="17"/>
      <c r="R3" s="17"/>
      <c r="S3" s="17"/>
      <c r="T3" s="17"/>
    </row>
    <row r="4" spans="1:20" x14ac:dyDescent="0.25">
      <c r="A4" s="17" t="s">
        <v>36</v>
      </c>
      <c r="B4" s="20">
        <v>1</v>
      </c>
      <c r="C4" s="20">
        <v>2</v>
      </c>
      <c r="D4" s="20">
        <v>3</v>
      </c>
      <c r="E4" s="20">
        <v>4</v>
      </c>
      <c r="F4" s="20">
        <v>5</v>
      </c>
      <c r="G4" s="21">
        <v>6</v>
      </c>
      <c r="H4" s="21">
        <v>7</v>
      </c>
      <c r="I4" s="21">
        <v>8</v>
      </c>
      <c r="J4" s="21">
        <v>9</v>
      </c>
      <c r="K4" s="22">
        <v>10</v>
      </c>
      <c r="L4" s="22">
        <v>11</v>
      </c>
      <c r="M4" s="22">
        <v>12</v>
      </c>
      <c r="N4" s="23">
        <v>13</v>
      </c>
      <c r="O4" s="23" t="s">
        <v>37</v>
      </c>
      <c r="P4" s="23">
        <v>14</v>
      </c>
      <c r="Q4" s="17">
        <v>15</v>
      </c>
      <c r="R4" s="17">
        <v>16</v>
      </c>
      <c r="S4" s="17">
        <v>17</v>
      </c>
      <c r="T4" s="17">
        <v>18</v>
      </c>
    </row>
    <row r="5" spans="1:20" x14ac:dyDescent="0.25">
      <c r="A5" s="17" t="s">
        <v>38</v>
      </c>
      <c r="B5" s="20"/>
      <c r="C5" s="20"/>
      <c r="D5" s="20"/>
      <c r="E5" s="20"/>
      <c r="F5" s="20"/>
      <c r="G5" s="21"/>
      <c r="H5" s="21"/>
      <c r="I5" s="21"/>
      <c r="J5" s="21"/>
      <c r="K5" s="22"/>
      <c r="L5" s="22"/>
      <c r="M5" s="22"/>
      <c r="N5" s="23"/>
      <c r="O5" s="23"/>
      <c r="P5" s="23"/>
      <c r="Q5" s="17"/>
      <c r="R5" s="17"/>
      <c r="S5" s="17"/>
      <c r="T5" s="17"/>
    </row>
    <row r="6" spans="1:20" x14ac:dyDescent="0.25">
      <c r="A6" s="17">
        <v>1</v>
      </c>
      <c r="B6" s="20">
        <v>18000</v>
      </c>
      <c r="C6" s="20">
        <v>19900</v>
      </c>
      <c r="D6" s="20">
        <v>21700</v>
      </c>
      <c r="E6" s="20">
        <v>25500</v>
      </c>
      <c r="F6" s="20">
        <v>29200</v>
      </c>
      <c r="G6" s="21">
        <v>35400</v>
      </c>
      <c r="H6" s="21">
        <v>44900</v>
      </c>
      <c r="I6" s="21">
        <v>47600</v>
      </c>
      <c r="J6" s="21">
        <v>53100</v>
      </c>
      <c r="K6" s="22">
        <v>56100</v>
      </c>
      <c r="L6" s="22">
        <v>67700</v>
      </c>
      <c r="M6" s="22">
        <v>78800</v>
      </c>
      <c r="N6" s="23">
        <v>118500</v>
      </c>
      <c r="O6" s="23">
        <v>131100</v>
      </c>
      <c r="P6" s="23">
        <v>144200</v>
      </c>
      <c r="Q6" s="17">
        <v>182200</v>
      </c>
      <c r="R6" s="17">
        <v>205400</v>
      </c>
      <c r="S6" s="17">
        <v>225000</v>
      </c>
      <c r="T6" s="17">
        <v>250000</v>
      </c>
    </row>
    <row r="7" spans="1:20" x14ac:dyDescent="0.25">
      <c r="A7" s="17">
        <v>2</v>
      </c>
      <c r="B7" s="20">
        <v>18500</v>
      </c>
      <c r="C7" s="20">
        <v>20500</v>
      </c>
      <c r="D7" s="20">
        <v>22400</v>
      </c>
      <c r="E7" s="20">
        <v>26300</v>
      </c>
      <c r="F7" s="20">
        <v>30100</v>
      </c>
      <c r="G7" s="21">
        <v>36500</v>
      </c>
      <c r="H7" s="21">
        <v>46200</v>
      </c>
      <c r="I7" s="21">
        <v>49000</v>
      </c>
      <c r="J7" s="21">
        <v>54700</v>
      </c>
      <c r="K7" s="22">
        <v>57800</v>
      </c>
      <c r="L7" s="22">
        <v>69700</v>
      </c>
      <c r="M7" s="22">
        <v>81200</v>
      </c>
      <c r="N7" s="23">
        <v>122100</v>
      </c>
      <c r="O7" s="23">
        <v>135000</v>
      </c>
      <c r="P7" s="23">
        <v>148500</v>
      </c>
      <c r="Q7" s="17">
        <v>187700</v>
      </c>
      <c r="R7" s="17">
        <v>211600</v>
      </c>
      <c r="S7" s="17"/>
      <c r="T7" s="17"/>
    </row>
    <row r="8" spans="1:20" x14ac:dyDescent="0.25">
      <c r="A8" s="17">
        <v>3</v>
      </c>
      <c r="B8" s="20">
        <v>19100</v>
      </c>
      <c r="C8" s="20">
        <v>21100</v>
      </c>
      <c r="D8" s="20">
        <v>23100</v>
      </c>
      <c r="E8" s="20">
        <v>27100</v>
      </c>
      <c r="F8" s="20">
        <v>31000</v>
      </c>
      <c r="G8" s="21">
        <v>37600</v>
      </c>
      <c r="H8" s="21">
        <v>47600</v>
      </c>
      <c r="I8" s="21">
        <v>50500</v>
      </c>
      <c r="J8" s="21">
        <v>56300</v>
      </c>
      <c r="K8" s="22">
        <v>59500</v>
      </c>
      <c r="L8" s="22">
        <v>71800</v>
      </c>
      <c r="M8" s="22">
        <v>83600</v>
      </c>
      <c r="N8" s="23">
        <v>125800</v>
      </c>
      <c r="O8" s="23">
        <v>139100</v>
      </c>
      <c r="P8" s="23">
        <v>153000</v>
      </c>
      <c r="Q8" s="17">
        <v>193300</v>
      </c>
      <c r="R8" s="17">
        <v>217900</v>
      </c>
      <c r="S8" s="17"/>
      <c r="T8" s="17"/>
    </row>
    <row r="9" spans="1:20" x14ac:dyDescent="0.25">
      <c r="A9" s="17">
        <v>4</v>
      </c>
      <c r="B9" s="20">
        <v>19700</v>
      </c>
      <c r="C9" s="20">
        <v>21700</v>
      </c>
      <c r="D9" s="20">
        <v>23800</v>
      </c>
      <c r="E9" s="20">
        <v>27900</v>
      </c>
      <c r="F9" s="20">
        <v>31900</v>
      </c>
      <c r="G9" s="21">
        <v>38700</v>
      </c>
      <c r="H9" s="21">
        <v>49000</v>
      </c>
      <c r="I9" s="21">
        <v>52000</v>
      </c>
      <c r="J9" s="21">
        <v>58000</v>
      </c>
      <c r="K9" s="22">
        <v>61300</v>
      </c>
      <c r="L9" s="22">
        <v>74000</v>
      </c>
      <c r="M9" s="22">
        <v>86100</v>
      </c>
      <c r="N9" s="23">
        <v>129600</v>
      </c>
      <c r="O9" s="23">
        <v>143300</v>
      </c>
      <c r="P9" s="23">
        <v>157600</v>
      </c>
      <c r="Q9" s="17">
        <v>199100</v>
      </c>
      <c r="R9" s="17">
        <v>224400</v>
      </c>
      <c r="S9" s="17"/>
      <c r="T9" s="17"/>
    </row>
    <row r="10" spans="1:20" x14ac:dyDescent="0.25">
      <c r="A10" s="17">
        <v>5</v>
      </c>
      <c r="B10" s="20">
        <v>20300</v>
      </c>
      <c r="C10" s="20">
        <v>22400</v>
      </c>
      <c r="D10" s="20">
        <v>24500</v>
      </c>
      <c r="E10" s="20">
        <v>28700</v>
      </c>
      <c r="F10" s="20">
        <v>32900</v>
      </c>
      <c r="G10" s="21">
        <v>39900</v>
      </c>
      <c r="H10" s="21">
        <v>50500</v>
      </c>
      <c r="I10" s="21">
        <v>53600</v>
      </c>
      <c r="J10" s="21">
        <v>59700</v>
      </c>
      <c r="K10" s="22">
        <v>63100</v>
      </c>
      <c r="L10" s="22">
        <v>76200</v>
      </c>
      <c r="M10" s="22">
        <v>88700</v>
      </c>
      <c r="N10" s="23">
        <v>133500</v>
      </c>
      <c r="O10" s="23">
        <v>147600</v>
      </c>
      <c r="P10" s="23">
        <v>162300</v>
      </c>
      <c r="Q10" s="17">
        <v>205100</v>
      </c>
      <c r="R10" s="17"/>
      <c r="S10" s="17"/>
      <c r="T10" s="17"/>
    </row>
    <row r="11" spans="1:20" x14ac:dyDescent="0.25">
      <c r="A11" s="17">
        <v>6</v>
      </c>
      <c r="B11" s="20">
        <v>20900</v>
      </c>
      <c r="C11" s="20">
        <v>23100</v>
      </c>
      <c r="D11" s="20">
        <v>25200</v>
      </c>
      <c r="E11" s="20">
        <v>29600</v>
      </c>
      <c r="F11" s="20">
        <v>33900</v>
      </c>
      <c r="G11" s="21">
        <v>41100</v>
      </c>
      <c r="H11" s="21">
        <v>52000</v>
      </c>
      <c r="I11" s="21">
        <v>55200</v>
      </c>
      <c r="J11" s="21">
        <v>61500</v>
      </c>
      <c r="K11" s="22">
        <v>65000</v>
      </c>
      <c r="L11" s="22">
        <v>78500</v>
      </c>
      <c r="M11" s="22">
        <v>91400</v>
      </c>
      <c r="N11" s="23">
        <v>137500</v>
      </c>
      <c r="O11" s="23">
        <v>152000</v>
      </c>
      <c r="P11" s="23">
        <v>167200</v>
      </c>
      <c r="Q11" s="17">
        <v>211300</v>
      </c>
      <c r="R11" s="17"/>
      <c r="S11" s="17"/>
      <c r="T11" s="17"/>
    </row>
    <row r="12" spans="1:20" x14ac:dyDescent="0.25">
      <c r="A12" s="17">
        <v>7</v>
      </c>
      <c r="B12" s="20">
        <v>21500</v>
      </c>
      <c r="C12" s="20">
        <v>23800</v>
      </c>
      <c r="D12" s="20">
        <v>26000</v>
      </c>
      <c r="E12" s="20">
        <v>30500</v>
      </c>
      <c r="F12" s="20">
        <v>34900</v>
      </c>
      <c r="G12" s="21">
        <v>42300</v>
      </c>
      <c r="H12" s="21">
        <v>53600</v>
      </c>
      <c r="I12" s="21">
        <v>56900</v>
      </c>
      <c r="J12" s="21">
        <v>63300</v>
      </c>
      <c r="K12" s="22">
        <v>67000</v>
      </c>
      <c r="L12" s="22">
        <v>80900</v>
      </c>
      <c r="M12" s="22">
        <v>94100</v>
      </c>
      <c r="N12" s="23">
        <v>141600</v>
      </c>
      <c r="O12" s="23">
        <v>156600</v>
      </c>
      <c r="P12" s="23">
        <v>172200</v>
      </c>
      <c r="Q12" s="17">
        <v>217600</v>
      </c>
      <c r="R12" s="17"/>
      <c r="S12" s="17"/>
      <c r="T12" s="17"/>
    </row>
    <row r="13" spans="1:20" x14ac:dyDescent="0.25">
      <c r="A13" s="17">
        <v>8</v>
      </c>
      <c r="B13" s="20">
        <v>22100</v>
      </c>
      <c r="C13" s="20">
        <v>24500</v>
      </c>
      <c r="D13" s="20">
        <v>26800</v>
      </c>
      <c r="E13" s="20">
        <v>31400</v>
      </c>
      <c r="F13" s="20">
        <v>35900</v>
      </c>
      <c r="G13" s="21">
        <v>43600</v>
      </c>
      <c r="H13" s="21">
        <v>55200</v>
      </c>
      <c r="I13" s="21">
        <v>58600</v>
      </c>
      <c r="J13" s="21">
        <v>65200</v>
      </c>
      <c r="K13" s="22">
        <v>69000</v>
      </c>
      <c r="L13" s="22">
        <v>83300</v>
      </c>
      <c r="M13" s="22">
        <v>96900</v>
      </c>
      <c r="N13" s="23">
        <v>145800</v>
      </c>
      <c r="O13" s="23">
        <v>161300</v>
      </c>
      <c r="P13" s="23">
        <v>177400</v>
      </c>
      <c r="Q13" s="17">
        <v>224100</v>
      </c>
      <c r="R13" s="17"/>
      <c r="S13" s="17"/>
      <c r="T13" s="17"/>
    </row>
    <row r="14" spans="1:20" x14ac:dyDescent="0.25">
      <c r="A14" s="17">
        <v>9</v>
      </c>
      <c r="B14" s="20">
        <v>22800</v>
      </c>
      <c r="C14" s="20">
        <v>25200</v>
      </c>
      <c r="D14" s="20">
        <v>27600</v>
      </c>
      <c r="E14" s="20">
        <v>32300</v>
      </c>
      <c r="F14" s="20">
        <v>37000</v>
      </c>
      <c r="G14" s="21">
        <v>44900</v>
      </c>
      <c r="H14" s="21">
        <v>56900</v>
      </c>
      <c r="I14" s="21">
        <v>60400</v>
      </c>
      <c r="J14" s="21">
        <v>67200</v>
      </c>
      <c r="K14" s="22">
        <v>71100</v>
      </c>
      <c r="L14" s="22">
        <v>85800</v>
      </c>
      <c r="M14" s="22">
        <v>99800</v>
      </c>
      <c r="N14" s="23">
        <v>150200</v>
      </c>
      <c r="O14" s="23">
        <v>166100</v>
      </c>
      <c r="P14" s="23">
        <v>182700</v>
      </c>
      <c r="Q14" s="17"/>
      <c r="R14" s="17"/>
      <c r="S14" s="17"/>
      <c r="T14" s="17"/>
    </row>
    <row r="15" spans="1:20" x14ac:dyDescent="0.25">
      <c r="A15" s="17">
        <v>10</v>
      </c>
      <c r="B15" s="20">
        <v>23500</v>
      </c>
      <c r="C15" s="20">
        <v>26000</v>
      </c>
      <c r="D15" s="20">
        <v>28400</v>
      </c>
      <c r="E15" s="20">
        <v>33300</v>
      </c>
      <c r="F15" s="20">
        <v>38100</v>
      </c>
      <c r="G15" s="21">
        <v>46200</v>
      </c>
      <c r="H15" s="21">
        <v>58600</v>
      </c>
      <c r="I15" s="21">
        <v>62200</v>
      </c>
      <c r="J15" s="21">
        <v>69200</v>
      </c>
      <c r="K15" s="22">
        <v>73200</v>
      </c>
      <c r="L15" s="22">
        <v>88400</v>
      </c>
      <c r="M15" s="22">
        <v>102800</v>
      </c>
      <c r="N15" s="23">
        <v>154700</v>
      </c>
      <c r="O15" s="23">
        <v>171100</v>
      </c>
      <c r="P15" s="23">
        <v>188200</v>
      </c>
      <c r="Q15" s="17"/>
      <c r="R15" s="17"/>
      <c r="S15" s="17"/>
      <c r="T15" s="17"/>
    </row>
    <row r="16" spans="1:20" x14ac:dyDescent="0.25">
      <c r="A16" s="17">
        <v>11</v>
      </c>
      <c r="B16" s="20">
        <v>24200</v>
      </c>
      <c r="C16" s="20">
        <v>26800</v>
      </c>
      <c r="D16" s="20">
        <v>29300</v>
      </c>
      <c r="E16" s="20">
        <v>34300</v>
      </c>
      <c r="F16" s="20">
        <v>39200</v>
      </c>
      <c r="G16" s="21">
        <v>47600</v>
      </c>
      <c r="H16" s="21">
        <v>60400</v>
      </c>
      <c r="I16" s="21">
        <v>64100</v>
      </c>
      <c r="J16" s="21">
        <v>71300</v>
      </c>
      <c r="K16" s="22">
        <v>75400</v>
      </c>
      <c r="L16" s="22">
        <v>91100</v>
      </c>
      <c r="M16" s="22">
        <v>105900</v>
      </c>
      <c r="N16" s="23">
        <v>159300</v>
      </c>
      <c r="O16" s="23">
        <v>176200</v>
      </c>
      <c r="P16" s="23">
        <v>193800</v>
      </c>
      <c r="Q16" s="17"/>
      <c r="R16" s="17"/>
      <c r="S16" s="17"/>
      <c r="T16" s="17"/>
    </row>
    <row r="17" spans="1:20" x14ac:dyDescent="0.25">
      <c r="A17" s="17">
        <v>12</v>
      </c>
      <c r="B17" s="20">
        <v>24900</v>
      </c>
      <c r="C17" s="20">
        <v>27600</v>
      </c>
      <c r="D17" s="20">
        <v>30200</v>
      </c>
      <c r="E17" s="20">
        <v>35300</v>
      </c>
      <c r="F17" s="20">
        <v>40400</v>
      </c>
      <c r="G17" s="21">
        <v>49000</v>
      </c>
      <c r="H17" s="21">
        <v>62200</v>
      </c>
      <c r="I17" s="21">
        <v>66000</v>
      </c>
      <c r="J17" s="21">
        <v>73400</v>
      </c>
      <c r="K17" s="22">
        <v>77700</v>
      </c>
      <c r="L17" s="22">
        <v>93800</v>
      </c>
      <c r="M17" s="22">
        <v>109100</v>
      </c>
      <c r="N17" s="23">
        <v>164100</v>
      </c>
      <c r="O17" s="23">
        <v>181500</v>
      </c>
      <c r="P17" s="23">
        <v>199600</v>
      </c>
      <c r="Q17" s="17"/>
      <c r="R17" s="17"/>
      <c r="S17" s="17"/>
      <c r="T17" s="17"/>
    </row>
    <row r="18" spans="1:20" x14ac:dyDescent="0.25">
      <c r="A18" s="17">
        <v>13</v>
      </c>
      <c r="B18" s="20">
        <v>25600</v>
      </c>
      <c r="C18" s="20">
        <v>28400</v>
      </c>
      <c r="D18" s="20">
        <v>31100</v>
      </c>
      <c r="E18" s="20">
        <v>36400</v>
      </c>
      <c r="F18" s="20">
        <v>41600</v>
      </c>
      <c r="G18" s="21">
        <v>50500</v>
      </c>
      <c r="H18" s="21">
        <v>64100</v>
      </c>
      <c r="I18" s="21">
        <v>68000</v>
      </c>
      <c r="J18" s="21">
        <v>75600</v>
      </c>
      <c r="K18" s="22">
        <v>80000</v>
      </c>
      <c r="L18" s="22">
        <v>96600</v>
      </c>
      <c r="M18" s="22">
        <v>112400</v>
      </c>
      <c r="N18" s="23">
        <v>169000</v>
      </c>
      <c r="O18" s="23">
        <v>186900</v>
      </c>
      <c r="P18" s="23">
        <v>205600</v>
      </c>
      <c r="Q18" s="17"/>
      <c r="R18" s="17"/>
      <c r="S18" s="17"/>
      <c r="T18" s="17"/>
    </row>
    <row r="19" spans="1:20" x14ac:dyDescent="0.25">
      <c r="A19" s="17">
        <v>14</v>
      </c>
      <c r="B19" s="20">
        <v>26400</v>
      </c>
      <c r="C19" s="20">
        <v>29300</v>
      </c>
      <c r="D19" s="20">
        <v>32000</v>
      </c>
      <c r="E19" s="20">
        <v>37500</v>
      </c>
      <c r="F19" s="20">
        <v>42800</v>
      </c>
      <c r="G19" s="21">
        <v>52000</v>
      </c>
      <c r="H19" s="21">
        <v>66000</v>
      </c>
      <c r="I19" s="21">
        <v>70000</v>
      </c>
      <c r="J19" s="21">
        <v>77900</v>
      </c>
      <c r="K19" s="22">
        <v>82400</v>
      </c>
      <c r="L19" s="22">
        <v>99500</v>
      </c>
      <c r="M19" s="22">
        <v>115800</v>
      </c>
      <c r="N19" s="23">
        <v>174100</v>
      </c>
      <c r="O19" s="23">
        <v>192500</v>
      </c>
      <c r="P19" s="23">
        <v>211800</v>
      </c>
      <c r="Q19" s="17"/>
      <c r="R19" s="17"/>
      <c r="S19" s="17"/>
      <c r="T19" s="17"/>
    </row>
    <row r="20" spans="1:20" x14ac:dyDescent="0.25">
      <c r="A20" s="17">
        <v>15</v>
      </c>
      <c r="B20" s="20">
        <v>27200</v>
      </c>
      <c r="C20" s="20">
        <v>30200</v>
      </c>
      <c r="D20" s="20">
        <v>33000</v>
      </c>
      <c r="E20" s="20">
        <v>38600</v>
      </c>
      <c r="F20" s="20">
        <v>44100</v>
      </c>
      <c r="G20" s="21">
        <v>53600</v>
      </c>
      <c r="H20" s="21">
        <v>68000</v>
      </c>
      <c r="I20" s="21">
        <v>72100</v>
      </c>
      <c r="J20" s="21">
        <v>80200</v>
      </c>
      <c r="K20" s="22">
        <v>84900</v>
      </c>
      <c r="L20" s="22">
        <v>102500</v>
      </c>
      <c r="M20" s="22">
        <v>119300</v>
      </c>
      <c r="N20" s="23">
        <v>179300</v>
      </c>
      <c r="O20" s="23">
        <v>198300</v>
      </c>
      <c r="P20" s="23">
        <v>218200</v>
      </c>
      <c r="Q20" s="17"/>
      <c r="R20" s="17"/>
      <c r="S20" s="17"/>
      <c r="T20" s="17"/>
    </row>
    <row r="21" spans="1:20" x14ac:dyDescent="0.25">
      <c r="A21" s="17">
        <v>16</v>
      </c>
      <c r="B21" s="20">
        <v>28000</v>
      </c>
      <c r="C21" s="20">
        <v>31100</v>
      </c>
      <c r="D21" s="20">
        <v>34000</v>
      </c>
      <c r="E21" s="20">
        <v>39800</v>
      </c>
      <c r="F21" s="20">
        <v>45400</v>
      </c>
      <c r="G21" s="21">
        <v>55200</v>
      </c>
      <c r="H21" s="21">
        <v>70000</v>
      </c>
      <c r="I21" s="21">
        <v>74300</v>
      </c>
      <c r="J21" s="21">
        <v>82600</v>
      </c>
      <c r="K21" s="22">
        <v>87400</v>
      </c>
      <c r="L21" s="22">
        <v>105600</v>
      </c>
      <c r="M21" s="22">
        <v>122900</v>
      </c>
      <c r="N21" s="23">
        <v>184700</v>
      </c>
      <c r="O21" s="23">
        <v>204200</v>
      </c>
      <c r="P21" s="23"/>
      <c r="Q21" s="17"/>
      <c r="R21" s="17"/>
      <c r="S21" s="17"/>
      <c r="T21" s="17"/>
    </row>
    <row r="22" spans="1:20" x14ac:dyDescent="0.25">
      <c r="A22" s="17">
        <v>17</v>
      </c>
      <c r="B22" s="20">
        <v>28800</v>
      </c>
      <c r="C22" s="20">
        <v>32000</v>
      </c>
      <c r="D22" s="20">
        <v>35000</v>
      </c>
      <c r="E22" s="20">
        <v>41000</v>
      </c>
      <c r="F22" s="20">
        <v>46800</v>
      </c>
      <c r="G22" s="21">
        <v>56900</v>
      </c>
      <c r="H22" s="21">
        <v>72100</v>
      </c>
      <c r="I22" s="21">
        <v>76500</v>
      </c>
      <c r="J22" s="21">
        <v>85100</v>
      </c>
      <c r="K22" s="22">
        <v>90000</v>
      </c>
      <c r="L22" s="22">
        <v>108800</v>
      </c>
      <c r="M22" s="22">
        <v>126600</v>
      </c>
      <c r="N22" s="23">
        <v>190200</v>
      </c>
      <c r="O22" s="23">
        <v>210300</v>
      </c>
      <c r="P22" s="23"/>
      <c r="Q22" s="17"/>
      <c r="R22" s="17"/>
      <c r="S22" s="17"/>
      <c r="T22" s="17"/>
    </row>
    <row r="23" spans="1:20" x14ac:dyDescent="0.25">
      <c r="A23" s="17">
        <v>18</v>
      </c>
      <c r="B23" s="20">
        <v>29700</v>
      </c>
      <c r="C23" s="20">
        <v>33000</v>
      </c>
      <c r="D23" s="20">
        <v>36100</v>
      </c>
      <c r="E23" s="20">
        <v>42200</v>
      </c>
      <c r="F23" s="20">
        <v>48200</v>
      </c>
      <c r="G23" s="21">
        <v>58600</v>
      </c>
      <c r="H23" s="21">
        <v>74300</v>
      </c>
      <c r="I23" s="21">
        <v>78800</v>
      </c>
      <c r="J23" s="21">
        <v>87700</v>
      </c>
      <c r="K23" s="22">
        <v>92700</v>
      </c>
      <c r="L23" s="22">
        <v>112100</v>
      </c>
      <c r="M23" s="22">
        <v>130400</v>
      </c>
      <c r="N23" s="23">
        <v>195900</v>
      </c>
      <c r="O23" s="23">
        <v>216600</v>
      </c>
      <c r="P23" s="23"/>
      <c r="Q23" s="17"/>
      <c r="R23" s="17"/>
      <c r="S23" s="17"/>
      <c r="T23" s="17"/>
    </row>
    <row r="24" spans="1:20" x14ac:dyDescent="0.25">
      <c r="A24" s="17">
        <v>19</v>
      </c>
      <c r="B24" s="20">
        <v>30600</v>
      </c>
      <c r="C24" s="20">
        <v>34000</v>
      </c>
      <c r="D24" s="20">
        <v>37200</v>
      </c>
      <c r="E24" s="20">
        <v>43500</v>
      </c>
      <c r="F24" s="20">
        <v>49600</v>
      </c>
      <c r="G24" s="21">
        <v>60400</v>
      </c>
      <c r="H24" s="21">
        <v>76500</v>
      </c>
      <c r="I24" s="21">
        <v>81200</v>
      </c>
      <c r="J24" s="21">
        <v>90300</v>
      </c>
      <c r="K24" s="22">
        <v>95500</v>
      </c>
      <c r="L24" s="22">
        <v>115500</v>
      </c>
      <c r="M24" s="22">
        <v>134300</v>
      </c>
      <c r="N24" s="23">
        <v>201800</v>
      </c>
      <c r="O24" s="23"/>
      <c r="P24" s="23"/>
      <c r="Q24" s="17"/>
      <c r="R24" s="17"/>
      <c r="S24" s="17"/>
      <c r="T24" s="17"/>
    </row>
    <row r="25" spans="1:20" x14ac:dyDescent="0.25">
      <c r="A25" s="17">
        <v>20</v>
      </c>
      <c r="B25" s="20">
        <v>31500</v>
      </c>
      <c r="C25" s="20">
        <v>35000</v>
      </c>
      <c r="D25" s="20">
        <v>38300</v>
      </c>
      <c r="E25" s="20">
        <v>44800</v>
      </c>
      <c r="F25" s="20">
        <v>51100</v>
      </c>
      <c r="G25" s="21">
        <v>62200</v>
      </c>
      <c r="H25" s="21">
        <v>78800</v>
      </c>
      <c r="I25" s="21">
        <v>83600</v>
      </c>
      <c r="J25" s="21">
        <v>93000</v>
      </c>
      <c r="K25" s="22">
        <v>98400</v>
      </c>
      <c r="L25" s="22">
        <v>119000</v>
      </c>
      <c r="M25" s="22">
        <v>138300</v>
      </c>
      <c r="N25" s="23">
        <v>207900</v>
      </c>
      <c r="O25" s="23"/>
      <c r="P25" s="23"/>
      <c r="Q25" s="17"/>
      <c r="R25" s="17"/>
      <c r="S25" s="17"/>
      <c r="T25" s="17"/>
    </row>
    <row r="26" spans="1:20" x14ac:dyDescent="0.25">
      <c r="A26" s="17">
        <v>21</v>
      </c>
      <c r="B26" s="20">
        <v>32400</v>
      </c>
      <c r="C26" s="20">
        <v>36100</v>
      </c>
      <c r="D26" s="20">
        <v>39400</v>
      </c>
      <c r="E26" s="20">
        <v>46100</v>
      </c>
      <c r="F26" s="20">
        <v>52600</v>
      </c>
      <c r="G26" s="21">
        <v>64100</v>
      </c>
      <c r="H26" s="21">
        <v>81200</v>
      </c>
      <c r="I26" s="21">
        <v>86100</v>
      </c>
      <c r="J26" s="21">
        <v>95800</v>
      </c>
      <c r="K26" s="22">
        <v>101400</v>
      </c>
      <c r="L26" s="22">
        <v>122600</v>
      </c>
      <c r="M26" s="22">
        <v>142400</v>
      </c>
      <c r="N26" s="23">
        <v>214100</v>
      </c>
      <c r="O26" s="23"/>
      <c r="P26" s="23"/>
      <c r="Q26" s="17"/>
      <c r="R26" s="17"/>
      <c r="S26" s="17"/>
      <c r="T26" s="17"/>
    </row>
    <row r="27" spans="1:20" x14ac:dyDescent="0.25">
      <c r="A27" s="17">
        <v>22</v>
      </c>
      <c r="B27" s="20">
        <v>33400</v>
      </c>
      <c r="C27" s="20">
        <v>37200</v>
      </c>
      <c r="D27" s="20">
        <v>40600</v>
      </c>
      <c r="E27" s="20">
        <v>47500</v>
      </c>
      <c r="F27" s="20">
        <v>54200</v>
      </c>
      <c r="G27" s="21">
        <v>66000</v>
      </c>
      <c r="H27" s="21">
        <v>83600</v>
      </c>
      <c r="I27" s="21">
        <v>88700</v>
      </c>
      <c r="J27" s="21">
        <v>98700</v>
      </c>
      <c r="K27" s="22">
        <v>104400</v>
      </c>
      <c r="L27" s="22">
        <v>126300</v>
      </c>
      <c r="M27" s="22">
        <v>146700</v>
      </c>
      <c r="N27" s="23"/>
      <c r="O27" s="23"/>
      <c r="P27" s="23"/>
      <c r="Q27" s="17"/>
      <c r="R27" s="17"/>
      <c r="S27" s="17"/>
      <c r="T27" s="17"/>
    </row>
    <row r="28" spans="1:20" x14ac:dyDescent="0.25">
      <c r="A28" s="17">
        <v>23</v>
      </c>
      <c r="B28" s="20">
        <v>34400</v>
      </c>
      <c r="C28" s="20">
        <v>38300</v>
      </c>
      <c r="D28" s="20">
        <v>41800</v>
      </c>
      <c r="E28" s="20">
        <v>48900</v>
      </c>
      <c r="F28" s="20">
        <v>55800</v>
      </c>
      <c r="G28" s="21">
        <v>68000</v>
      </c>
      <c r="H28" s="21">
        <v>86100</v>
      </c>
      <c r="I28" s="21">
        <v>91400</v>
      </c>
      <c r="J28" s="21">
        <v>101700</v>
      </c>
      <c r="K28" s="22">
        <v>107500</v>
      </c>
      <c r="L28" s="22">
        <v>130100</v>
      </c>
      <c r="M28" s="22">
        <v>151100</v>
      </c>
      <c r="N28" s="23"/>
      <c r="O28" s="23"/>
      <c r="P28" s="23"/>
      <c r="Q28" s="17"/>
      <c r="R28" s="17"/>
      <c r="S28" s="17"/>
      <c r="T28" s="17"/>
    </row>
    <row r="29" spans="1:20" x14ac:dyDescent="0.25">
      <c r="A29" s="17">
        <v>24</v>
      </c>
      <c r="B29" s="20">
        <v>35400</v>
      </c>
      <c r="C29" s="20">
        <v>39400</v>
      </c>
      <c r="D29" s="20">
        <v>43100</v>
      </c>
      <c r="E29" s="20">
        <v>50400</v>
      </c>
      <c r="F29" s="20">
        <v>57500</v>
      </c>
      <c r="G29" s="21">
        <v>70000</v>
      </c>
      <c r="H29" s="21">
        <v>88700</v>
      </c>
      <c r="I29" s="21">
        <v>94100</v>
      </c>
      <c r="J29" s="21">
        <v>104800</v>
      </c>
      <c r="K29" s="22">
        <v>110700</v>
      </c>
      <c r="L29" s="22">
        <v>134000</v>
      </c>
      <c r="M29" s="22">
        <v>155600</v>
      </c>
      <c r="N29" s="23"/>
      <c r="O29" s="23"/>
      <c r="P29" s="23"/>
      <c r="Q29" s="17"/>
      <c r="R29" s="17"/>
      <c r="S29" s="17"/>
      <c r="T29" s="17"/>
    </row>
    <row r="30" spans="1:20" x14ac:dyDescent="0.25">
      <c r="A30" s="17">
        <v>25</v>
      </c>
      <c r="B30" s="20">
        <v>36500</v>
      </c>
      <c r="C30" s="20">
        <v>40600</v>
      </c>
      <c r="D30" s="20">
        <v>44400</v>
      </c>
      <c r="E30" s="20">
        <v>51900</v>
      </c>
      <c r="F30" s="20">
        <v>59200</v>
      </c>
      <c r="G30" s="21">
        <v>72100</v>
      </c>
      <c r="H30" s="21">
        <v>91400</v>
      </c>
      <c r="I30" s="21">
        <v>96900</v>
      </c>
      <c r="J30" s="21">
        <v>107900</v>
      </c>
      <c r="K30" s="22">
        <v>114000</v>
      </c>
      <c r="L30" s="22">
        <v>138000</v>
      </c>
      <c r="M30" s="22">
        <v>160300</v>
      </c>
      <c r="N30" s="23"/>
      <c r="O30" s="23"/>
      <c r="P30" s="23"/>
      <c r="Q30" s="17"/>
      <c r="R30" s="17"/>
      <c r="S30" s="17"/>
      <c r="T30" s="17"/>
    </row>
    <row r="31" spans="1:20" x14ac:dyDescent="0.25">
      <c r="A31" s="17">
        <v>26</v>
      </c>
      <c r="B31" s="20">
        <v>37600</v>
      </c>
      <c r="C31" s="20">
        <v>41800</v>
      </c>
      <c r="D31" s="20">
        <v>45700</v>
      </c>
      <c r="E31" s="20">
        <v>53500</v>
      </c>
      <c r="F31" s="20">
        <v>61000</v>
      </c>
      <c r="G31" s="21">
        <v>74300</v>
      </c>
      <c r="H31" s="21">
        <v>94100</v>
      </c>
      <c r="I31" s="21">
        <v>99800</v>
      </c>
      <c r="J31" s="21">
        <v>111100</v>
      </c>
      <c r="K31" s="22">
        <v>117400</v>
      </c>
      <c r="L31" s="22">
        <v>142100</v>
      </c>
      <c r="M31" s="22">
        <v>165100</v>
      </c>
      <c r="N31" s="23"/>
      <c r="O31" s="23"/>
      <c r="P31" s="23"/>
      <c r="Q31" s="17"/>
      <c r="R31" s="17"/>
      <c r="S31" s="17"/>
      <c r="T31" s="17"/>
    </row>
    <row r="32" spans="1:20" x14ac:dyDescent="0.25">
      <c r="A32" s="17">
        <v>27</v>
      </c>
      <c r="B32" s="20">
        <v>38700</v>
      </c>
      <c r="C32" s="20">
        <v>43100</v>
      </c>
      <c r="D32" s="20">
        <v>47100</v>
      </c>
      <c r="E32" s="20">
        <v>55100</v>
      </c>
      <c r="F32" s="20">
        <v>62800</v>
      </c>
      <c r="G32" s="21">
        <v>76500</v>
      </c>
      <c r="H32" s="21">
        <v>96900</v>
      </c>
      <c r="I32" s="21">
        <v>102800</v>
      </c>
      <c r="J32" s="21">
        <v>114400</v>
      </c>
      <c r="K32" s="22">
        <v>120900</v>
      </c>
      <c r="L32" s="22">
        <v>146400</v>
      </c>
      <c r="M32" s="22">
        <v>170100</v>
      </c>
      <c r="N32" s="23"/>
      <c r="O32" s="23"/>
      <c r="P32" s="23"/>
      <c r="Q32" s="17"/>
      <c r="R32" s="17"/>
      <c r="S32" s="17"/>
      <c r="T32" s="17"/>
    </row>
    <row r="33" spans="1:20" x14ac:dyDescent="0.25">
      <c r="A33" s="17">
        <v>28</v>
      </c>
      <c r="B33" s="20">
        <v>39900</v>
      </c>
      <c r="C33" s="20">
        <v>44400</v>
      </c>
      <c r="D33" s="20">
        <v>48500</v>
      </c>
      <c r="E33" s="20">
        <v>56800</v>
      </c>
      <c r="F33" s="20">
        <v>64700</v>
      </c>
      <c r="G33" s="21">
        <v>78800</v>
      </c>
      <c r="H33" s="21">
        <v>99800</v>
      </c>
      <c r="I33" s="21">
        <v>105900</v>
      </c>
      <c r="J33" s="21">
        <v>117800</v>
      </c>
      <c r="K33" s="22">
        <v>124500</v>
      </c>
      <c r="L33" s="22">
        <v>150800</v>
      </c>
      <c r="M33" s="22">
        <v>175200</v>
      </c>
      <c r="N33" s="23"/>
      <c r="O33" s="23"/>
      <c r="P33" s="23"/>
      <c r="Q33" s="17"/>
      <c r="R33" s="17"/>
      <c r="S33" s="17"/>
      <c r="T33" s="17"/>
    </row>
    <row r="34" spans="1:20" x14ac:dyDescent="0.25">
      <c r="A34" s="17">
        <v>29</v>
      </c>
      <c r="B34" s="20">
        <v>41100</v>
      </c>
      <c r="C34" s="20">
        <v>45700</v>
      </c>
      <c r="D34" s="20">
        <v>50000</v>
      </c>
      <c r="E34" s="20">
        <v>58500</v>
      </c>
      <c r="F34" s="20">
        <v>66600</v>
      </c>
      <c r="G34" s="21">
        <v>81200</v>
      </c>
      <c r="H34" s="21">
        <v>102800</v>
      </c>
      <c r="I34" s="21">
        <v>109100</v>
      </c>
      <c r="J34" s="21">
        <v>121300</v>
      </c>
      <c r="K34" s="22">
        <v>128200</v>
      </c>
      <c r="L34" s="22">
        <v>155300</v>
      </c>
      <c r="M34" s="22">
        <v>180500</v>
      </c>
      <c r="N34" s="23"/>
      <c r="O34" s="23"/>
      <c r="P34" s="23"/>
      <c r="Q34" s="17"/>
      <c r="R34" s="17"/>
      <c r="S34" s="17"/>
      <c r="T34" s="17"/>
    </row>
    <row r="35" spans="1:20" x14ac:dyDescent="0.25">
      <c r="A35" s="17">
        <v>30</v>
      </c>
      <c r="B35" s="20">
        <v>42300</v>
      </c>
      <c r="C35" s="20">
        <v>47100</v>
      </c>
      <c r="D35" s="20">
        <v>51500</v>
      </c>
      <c r="E35" s="20">
        <v>60300</v>
      </c>
      <c r="F35" s="20">
        <v>68600</v>
      </c>
      <c r="G35" s="21">
        <v>83600</v>
      </c>
      <c r="H35" s="21">
        <v>105900</v>
      </c>
      <c r="I35" s="21">
        <v>112400</v>
      </c>
      <c r="J35" s="21">
        <v>124900</v>
      </c>
      <c r="K35" s="22">
        <v>132000</v>
      </c>
      <c r="L35" s="22">
        <v>160000</v>
      </c>
      <c r="M35" s="22">
        <v>185900</v>
      </c>
      <c r="N35" s="23"/>
      <c r="O35" s="23"/>
      <c r="P35" s="23"/>
      <c r="Q35" s="17"/>
      <c r="R35" s="17"/>
      <c r="S35" s="17"/>
      <c r="T35" s="17"/>
    </row>
    <row r="36" spans="1:20" x14ac:dyDescent="0.25">
      <c r="A36" s="17">
        <v>31</v>
      </c>
      <c r="B36" s="20">
        <v>43600</v>
      </c>
      <c r="C36" s="20">
        <v>48500</v>
      </c>
      <c r="D36" s="20">
        <v>53000</v>
      </c>
      <c r="E36" s="20">
        <v>62100</v>
      </c>
      <c r="F36" s="20">
        <v>70700</v>
      </c>
      <c r="G36" s="21">
        <v>86100</v>
      </c>
      <c r="H36" s="21">
        <v>109100</v>
      </c>
      <c r="I36" s="21">
        <v>115800</v>
      </c>
      <c r="J36" s="21">
        <v>128600</v>
      </c>
      <c r="K36" s="22">
        <v>136000</v>
      </c>
      <c r="L36" s="22">
        <v>164800</v>
      </c>
      <c r="M36" s="22">
        <v>191500</v>
      </c>
      <c r="N36" s="23"/>
      <c r="O36" s="23"/>
      <c r="P36" s="23"/>
      <c r="Q36" s="17"/>
      <c r="R36" s="17"/>
      <c r="S36" s="17"/>
      <c r="T36" s="17"/>
    </row>
    <row r="37" spans="1:20" x14ac:dyDescent="0.25">
      <c r="A37" s="17">
        <v>32</v>
      </c>
      <c r="B37" s="20">
        <v>44900</v>
      </c>
      <c r="C37" s="20">
        <v>50000</v>
      </c>
      <c r="D37" s="20">
        <v>54600</v>
      </c>
      <c r="E37" s="20">
        <v>64000</v>
      </c>
      <c r="F37" s="20">
        <v>72800</v>
      </c>
      <c r="G37" s="21">
        <v>88700</v>
      </c>
      <c r="H37" s="21">
        <v>112400</v>
      </c>
      <c r="I37" s="21">
        <v>119300</v>
      </c>
      <c r="J37" s="21">
        <v>132500</v>
      </c>
      <c r="K37" s="22">
        <v>140100</v>
      </c>
      <c r="L37" s="22">
        <v>169700</v>
      </c>
      <c r="M37" s="22">
        <v>197200</v>
      </c>
      <c r="N37" s="23"/>
      <c r="O37" s="23"/>
      <c r="P37" s="23"/>
      <c r="Q37" s="17"/>
      <c r="R37" s="17"/>
      <c r="S37" s="17"/>
      <c r="T37" s="17"/>
    </row>
    <row r="38" spans="1:20" x14ac:dyDescent="0.25">
      <c r="A38" s="17">
        <v>33</v>
      </c>
      <c r="B38" s="20">
        <v>46200</v>
      </c>
      <c r="C38" s="20">
        <v>51500</v>
      </c>
      <c r="D38" s="20">
        <v>56200</v>
      </c>
      <c r="E38" s="20">
        <v>65900</v>
      </c>
      <c r="F38" s="20">
        <v>75000</v>
      </c>
      <c r="G38" s="21">
        <v>91400</v>
      </c>
      <c r="H38" s="21">
        <v>115800</v>
      </c>
      <c r="I38" s="21">
        <v>122900</v>
      </c>
      <c r="J38" s="21">
        <v>136500</v>
      </c>
      <c r="K38" s="22">
        <v>144300</v>
      </c>
      <c r="L38" s="22">
        <v>174800</v>
      </c>
      <c r="M38" s="22">
        <v>203100</v>
      </c>
      <c r="N38" s="23"/>
      <c r="O38" s="23"/>
      <c r="P38" s="23"/>
      <c r="Q38" s="17"/>
      <c r="R38" s="17"/>
      <c r="S38" s="17"/>
      <c r="T38" s="17"/>
    </row>
    <row r="39" spans="1:20" x14ac:dyDescent="0.25">
      <c r="A39" s="17">
        <v>34</v>
      </c>
      <c r="B39" s="20">
        <v>47600</v>
      </c>
      <c r="C39" s="20">
        <v>53000</v>
      </c>
      <c r="D39" s="20">
        <v>57900</v>
      </c>
      <c r="E39" s="20">
        <v>67900</v>
      </c>
      <c r="F39" s="20">
        <v>77300</v>
      </c>
      <c r="G39" s="21">
        <v>94100</v>
      </c>
      <c r="H39" s="21">
        <v>119300</v>
      </c>
      <c r="I39" s="21">
        <v>126600</v>
      </c>
      <c r="J39" s="21">
        <v>140600</v>
      </c>
      <c r="K39" s="22">
        <v>148600</v>
      </c>
      <c r="L39" s="22">
        <v>180000</v>
      </c>
      <c r="M39" s="22">
        <v>209200</v>
      </c>
      <c r="N39" s="23"/>
      <c r="O39" s="23"/>
      <c r="P39" s="23"/>
      <c r="Q39" s="17"/>
      <c r="R39" s="17"/>
      <c r="S39" s="17"/>
      <c r="T39" s="17"/>
    </row>
    <row r="40" spans="1:20" x14ac:dyDescent="0.25">
      <c r="A40" s="17">
        <v>35</v>
      </c>
      <c r="B40" s="20">
        <v>49000</v>
      </c>
      <c r="C40" s="20">
        <v>54600</v>
      </c>
      <c r="D40" s="20">
        <v>59600</v>
      </c>
      <c r="E40" s="20">
        <v>69900</v>
      </c>
      <c r="F40" s="20">
        <v>79600</v>
      </c>
      <c r="G40" s="21">
        <v>96900</v>
      </c>
      <c r="H40" s="21">
        <v>122900</v>
      </c>
      <c r="I40" s="21">
        <v>130400</v>
      </c>
      <c r="J40" s="21">
        <v>144800</v>
      </c>
      <c r="K40" s="22">
        <v>153100</v>
      </c>
      <c r="L40" s="22">
        <v>185400</v>
      </c>
      <c r="M40" s="22"/>
      <c r="N40" s="23"/>
      <c r="O40" s="23"/>
      <c r="P40" s="23"/>
      <c r="Q40" s="17"/>
      <c r="R40" s="17"/>
      <c r="S40" s="17"/>
      <c r="T40" s="17"/>
    </row>
    <row r="41" spans="1:20" x14ac:dyDescent="0.25">
      <c r="A41" s="17">
        <v>36</v>
      </c>
      <c r="B41" s="20">
        <v>50500</v>
      </c>
      <c r="C41" s="20">
        <v>56200</v>
      </c>
      <c r="D41" s="20">
        <v>61400</v>
      </c>
      <c r="E41" s="20">
        <v>72000</v>
      </c>
      <c r="F41" s="20">
        <v>82000</v>
      </c>
      <c r="G41" s="21">
        <v>99800</v>
      </c>
      <c r="H41" s="21">
        <v>126600</v>
      </c>
      <c r="I41" s="21">
        <v>134300</v>
      </c>
      <c r="J41" s="21">
        <v>149100</v>
      </c>
      <c r="K41" s="22">
        <v>157700</v>
      </c>
      <c r="L41" s="22">
        <v>191000</v>
      </c>
      <c r="M41" s="22"/>
      <c r="N41" s="23"/>
      <c r="O41" s="23"/>
      <c r="P41" s="23"/>
      <c r="Q41" s="17"/>
      <c r="R41" s="17"/>
      <c r="S41" s="17"/>
      <c r="T41" s="17"/>
    </row>
    <row r="42" spans="1:20" x14ac:dyDescent="0.25">
      <c r="A42" s="17">
        <v>37</v>
      </c>
      <c r="B42" s="20">
        <v>52000</v>
      </c>
      <c r="C42" s="20">
        <v>57900</v>
      </c>
      <c r="D42" s="20">
        <v>63200</v>
      </c>
      <c r="E42" s="20">
        <v>74200</v>
      </c>
      <c r="F42" s="20">
        <v>84500</v>
      </c>
      <c r="G42" s="21">
        <v>102800</v>
      </c>
      <c r="H42" s="21">
        <v>130400</v>
      </c>
      <c r="I42" s="21">
        <v>138300</v>
      </c>
      <c r="J42" s="21">
        <v>153600</v>
      </c>
      <c r="K42" s="22">
        <v>162400</v>
      </c>
      <c r="L42" s="22">
        <v>196700</v>
      </c>
      <c r="M42" s="22"/>
      <c r="N42" s="23"/>
      <c r="O42" s="23"/>
      <c r="P42" s="23"/>
      <c r="Q42" s="17"/>
      <c r="R42" s="17"/>
      <c r="S42" s="17"/>
      <c r="T42" s="17"/>
    </row>
    <row r="43" spans="1:20" x14ac:dyDescent="0.25">
      <c r="A43" s="17">
        <v>38</v>
      </c>
      <c r="B43" s="20">
        <v>53600</v>
      </c>
      <c r="C43" s="20">
        <v>59600</v>
      </c>
      <c r="D43" s="20">
        <v>65100</v>
      </c>
      <c r="E43" s="20">
        <v>76400</v>
      </c>
      <c r="F43" s="20">
        <v>87000</v>
      </c>
      <c r="G43" s="21">
        <v>105900</v>
      </c>
      <c r="H43" s="21">
        <v>134300</v>
      </c>
      <c r="I43" s="21">
        <v>142400</v>
      </c>
      <c r="J43" s="21">
        <v>158200</v>
      </c>
      <c r="K43" s="22">
        <v>167300</v>
      </c>
      <c r="L43" s="22">
        <v>202600</v>
      </c>
      <c r="M43" s="22"/>
      <c r="N43" s="23"/>
      <c r="O43" s="23"/>
      <c r="P43" s="23"/>
      <c r="Q43" s="17"/>
      <c r="R43" s="17"/>
      <c r="S43" s="17"/>
      <c r="T43" s="17"/>
    </row>
    <row r="44" spans="1:20" x14ac:dyDescent="0.25">
      <c r="A44" s="17">
        <v>39</v>
      </c>
      <c r="B44" s="20">
        <v>55200</v>
      </c>
      <c r="C44" s="20">
        <v>61400</v>
      </c>
      <c r="D44" s="20">
        <v>67100</v>
      </c>
      <c r="E44" s="20">
        <v>78700</v>
      </c>
      <c r="F44" s="20">
        <v>89600</v>
      </c>
      <c r="G44" s="21">
        <v>109100</v>
      </c>
      <c r="H44" s="21">
        <v>138300</v>
      </c>
      <c r="I44" s="21">
        <v>146700</v>
      </c>
      <c r="J44" s="21">
        <v>162900</v>
      </c>
      <c r="K44" s="22">
        <v>172300</v>
      </c>
      <c r="L44" s="22">
        <v>208700</v>
      </c>
      <c r="M44" s="22"/>
      <c r="N44" s="23"/>
      <c r="O44" s="23"/>
      <c r="P44" s="23"/>
      <c r="Q44" s="17"/>
      <c r="R44" s="17"/>
      <c r="S44" s="17"/>
      <c r="T44" s="17"/>
    </row>
    <row r="45" spans="1:20" x14ac:dyDescent="0.25">
      <c r="A45" s="17">
        <v>40</v>
      </c>
      <c r="B45" s="20">
        <v>56900</v>
      </c>
      <c r="C45" s="20">
        <v>63200</v>
      </c>
      <c r="D45" s="20">
        <v>69100</v>
      </c>
      <c r="E45" s="20">
        <v>81100</v>
      </c>
      <c r="F45" s="20">
        <v>92300</v>
      </c>
      <c r="G45" s="21">
        <v>112400</v>
      </c>
      <c r="H45" s="21">
        <v>142400</v>
      </c>
      <c r="I45" s="21">
        <v>151100</v>
      </c>
      <c r="J45" s="21">
        <v>167800</v>
      </c>
      <c r="K45" s="22">
        <v>177500</v>
      </c>
      <c r="L45" s="22"/>
      <c r="M45" s="22"/>
      <c r="N45" s="23"/>
      <c r="O45" s="23"/>
      <c r="P45" s="23"/>
      <c r="Q45" s="17"/>
      <c r="R45" s="17"/>
      <c r="S45" s="17"/>
      <c r="T45" s="17"/>
    </row>
  </sheetData>
  <mergeCells count="4">
    <mergeCell ref="B1:F1"/>
    <mergeCell ref="G1:J1"/>
    <mergeCell ref="K1:M1"/>
    <mergeCell ref="N1:P1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matrix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2016-08-17T11:11:29Z</dcterms:modified>
</cp:coreProperties>
</file>